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ireccion Ejecutiva\Desktop\4 trimestre 2024\FORMATOSIFT-ORGANISMOSOPERADORESDEAGUA\"/>
    </mc:Choice>
  </mc:AlternateContent>
  <xr:revisionPtr revIDLastSave="0" documentId="13_ncr:1_{C0461071-5F0E-4F28-A1A4-119D03729EB2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20" yWindow="-120" windowWidth="29040" windowHeight="15720" xr2:uid="{00000000-000D-0000-FFFF-FFFF00000000}"/>
  </bookViews>
  <sheets>
    <sheet name="EAEPED_O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52" i="1"/>
  <c r="H53" i="1"/>
  <c r="H55" i="1"/>
  <c r="H57" i="1"/>
  <c r="H58" i="1"/>
  <c r="H43" i="1"/>
  <c r="H44" i="1"/>
  <c r="H45" i="1"/>
  <c r="H46" i="1"/>
  <c r="H47" i="1"/>
  <c r="H48" i="1"/>
  <c r="H49" i="1"/>
  <c r="H41" i="1"/>
  <c r="H36" i="1"/>
  <c r="H38" i="1"/>
  <c r="H26" i="1"/>
  <c r="H28" i="1"/>
  <c r="H16" i="1"/>
  <c r="H18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H61" i="1" s="1"/>
  <c r="E52" i="1"/>
  <c r="E53" i="1"/>
  <c r="E54" i="1"/>
  <c r="H54" i="1" s="1"/>
  <c r="E55" i="1"/>
  <c r="E56" i="1"/>
  <c r="H56" i="1" s="1"/>
  <c r="E57" i="1"/>
  <c r="E58" i="1"/>
  <c r="E59" i="1"/>
  <c r="H59" i="1" s="1"/>
  <c r="E51" i="1"/>
  <c r="H51" i="1" s="1"/>
  <c r="E42" i="1"/>
  <c r="H42" i="1" s="1"/>
  <c r="E43" i="1"/>
  <c r="E44" i="1"/>
  <c r="E45" i="1"/>
  <c r="E46" i="1"/>
  <c r="E47" i="1"/>
  <c r="E48" i="1"/>
  <c r="E49" i="1"/>
  <c r="E41" i="1"/>
  <c r="E32" i="1"/>
  <c r="H32" i="1" s="1"/>
  <c r="E33" i="1"/>
  <c r="H33" i="1" s="1"/>
  <c r="E34" i="1"/>
  <c r="H34" i="1" s="1"/>
  <c r="E35" i="1"/>
  <c r="H35" i="1" s="1"/>
  <c r="E36" i="1"/>
  <c r="E37" i="1"/>
  <c r="H37" i="1" s="1"/>
  <c r="E38" i="1"/>
  <c r="E39" i="1"/>
  <c r="H39" i="1" s="1"/>
  <c r="E31" i="1"/>
  <c r="H31" i="1" s="1"/>
  <c r="E29" i="1"/>
  <c r="H29" i="1" s="1"/>
  <c r="E22" i="1"/>
  <c r="H22" i="1" s="1"/>
  <c r="E23" i="1"/>
  <c r="H23" i="1" s="1"/>
  <c r="E24" i="1"/>
  <c r="H24" i="1" s="1"/>
  <c r="E25" i="1"/>
  <c r="H25" i="1" s="1"/>
  <c r="E26" i="1"/>
  <c r="E27" i="1"/>
  <c r="H27" i="1" s="1"/>
  <c r="E28" i="1"/>
  <c r="E21" i="1"/>
  <c r="H21" i="1" s="1"/>
  <c r="E14" i="1"/>
  <c r="H14" i="1" s="1"/>
  <c r="E15" i="1"/>
  <c r="H15" i="1" s="1"/>
  <c r="E16" i="1"/>
  <c r="E17" i="1"/>
  <c r="H17" i="1" s="1"/>
  <c r="E18" i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G10" i="1" s="1"/>
  <c r="G160" i="1" s="1"/>
  <c r="F12" i="1"/>
  <c r="F10" i="1" s="1"/>
  <c r="E12" i="1"/>
  <c r="D12" i="1"/>
  <c r="D10" i="1" s="1"/>
  <c r="D160" i="1" s="1"/>
  <c r="C12" i="1"/>
  <c r="C10" i="1" l="1"/>
  <c r="C160" i="1" s="1"/>
  <c r="H10" i="1"/>
  <c r="H160" i="1" s="1"/>
  <c r="E85" i="1"/>
  <c r="E10" i="1"/>
  <c r="E160" i="1" s="1"/>
  <c r="F160" i="1"/>
</calcChain>
</file>

<file path=xl/sharedStrings.xml><?xml version="1.0" encoding="utf-8"?>
<sst xmlns="http://schemas.openxmlformats.org/spreadsheetml/2006/main" count="166" uniqueCount="93">
  <si>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</si>
  <si>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</si>
  <si>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</si>
  <si>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</si>
  <si>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</si>
  <si>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</si>
  <si>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</si>
  <si>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</si>
  <si>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</si>
  <si>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</si>
  <si>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</si>
  <si>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</si>
  <si>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</si>
  <si>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</si>
  <si>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</si>
  <si>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</si>
  <si>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</si>
  <si>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</si>
  <si>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</si>
  <si>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</si>
  <si>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</si>
  <si>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</si>
  <si>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</si>
  <si>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</si>
  <si>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</si>
  <si>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</si>
  <si>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</si>
  <si>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</si>
  <si>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</si>
  <si>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</si>
  <si>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</si>
  <si>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</si>
  <si>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</si>
  <si>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</si>
  <si>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</si>
  <si>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</si>
  <si>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</si>
  <si>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</si>
  <si>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</si>
  <si>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</si>
  <si>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</si>
  <si>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</si>
  <si>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</si>
  <si>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</si>
  <si>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</si>
  <si>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</si>
  <si>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</si>
  <si>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</si>
  <si>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</si>
  <si>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</si>
  <si>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</si>
  <si>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</si>
  <si>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</si>
  <si>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</si>
  <si>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</si>
  <si>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</si>
  <si>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</si>
  <si>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</si>
  <si>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</si>
  <si>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</si>
  <si>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</si>
  <si>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</si>
  <si>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</si>
  <si>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</si>
  <si>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</si>
  <si>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</si>
  <si>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</si>
  <si>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</si>
  <si>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</si>
  <si>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</si>
  <si>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</si>
  <si>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</si>
  <si>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</si>
  <si>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</si>
  <si>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</si>
  <si>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</si>
  <si>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</si>
  <si>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</si>
  <si>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</si>
  <si>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</si>
  <si>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</si>
  <si>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</si>
  <si>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</si>
  <si>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</si>
  <si>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</si>
  <si>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</si>
  <si>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</si>
  <si>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</si>
  <si>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Junta Municipal de Agua y Saneamiento de Lopez (a)</t>
  </si>
  <si>
    <t>Del 01 de enero al 31 de Diciembre de 2024 (b)</t>
  </si>
  <si>
    <t>“Bajo protesta de decir verdad declaramos que los Estados Financieros y sus notas, son razonablemente correctos y son responsabilidad del emisor.”</t>
  </si>
  <si>
    <t>C. ALMA DE JESUS MENDOZA OLIVAS</t>
  </si>
  <si>
    <t>DIRECTORA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</si>
</sst>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500063</xdr:colOff>
      <xdr:row>166</xdr:row>
      <xdr:rowOff>59530</xdr:rowOff>
    </xdr:from>
    <xdr:to>
      <xdr:col>4</xdr:col>
      <xdr:colOff>523875</xdr:colOff>
      <xdr:row>171</xdr:row>
      <xdr:rowOff>23811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E7F45E8-63D2-4DC1-91E6-866BE5BC31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95813" y="12908755"/>
          <a:ext cx="928687" cy="7262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topLeftCell="A139" zoomScale="90" zoomScaleNormal="90" workbookViewId="0">
      <selection activeCell="A139" sqref="A1:XFD1048576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570312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9" t="s">
        <v>88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2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3897250</v>
      </c>
      <c r="D10" s="8">
        <f>SUM(D12,D20,D30,D40,D50,D60,D64,D73,D77)</f>
        <v>-10388</v>
      </c>
      <c r="E10" s="24">
        <f t="shared" ref="E10:H10" si="0">SUM(E12,E20,E30,E40,E50,E60,E64,E73,E77)</f>
        <v>3886862</v>
      </c>
      <c r="F10" s="8">
        <f t="shared" si="0"/>
        <v>3315385</v>
      </c>
      <c r="G10" s="8">
        <f t="shared" si="0"/>
        <v>3252176</v>
      </c>
      <c r="H10" s="24">
        <f t="shared" si="0"/>
        <v>571477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1107082</v>
      </c>
      <c r="D12" s="7">
        <f>SUM(D13:D19)</f>
        <v>-9000</v>
      </c>
      <c r="E12" s="25">
        <f t="shared" ref="E12:H12" si="1">SUM(E13:E19)</f>
        <v>1098082</v>
      </c>
      <c r="F12" s="7">
        <f t="shared" si="1"/>
        <v>981051</v>
      </c>
      <c r="G12" s="7">
        <f t="shared" si="1"/>
        <v>943809</v>
      </c>
      <c r="H12" s="25">
        <f t="shared" si="1"/>
        <v>117031</v>
      </c>
    </row>
    <row r="13" spans="2:9" ht="24" x14ac:dyDescent="0.2">
      <c r="B13" s="10" t="s">
        <v>14</v>
      </c>
      <c r="C13" s="22">
        <v>400558</v>
      </c>
      <c r="D13" s="22">
        <v>-15000</v>
      </c>
      <c r="E13" s="26">
        <f>SUM(C13:D13)</f>
        <v>385558</v>
      </c>
      <c r="F13" s="23">
        <v>365257</v>
      </c>
      <c r="G13" s="23">
        <v>353900</v>
      </c>
      <c r="H13" s="30">
        <f>SUM(E13-F13)</f>
        <v>20301</v>
      </c>
    </row>
    <row r="14" spans="2:9" ht="23.1" customHeight="1" x14ac:dyDescent="0.2">
      <c r="B14" s="10" t="s">
        <v>15</v>
      </c>
      <c r="C14" s="22">
        <v>0</v>
      </c>
      <c r="D14" s="22">
        <v>38000</v>
      </c>
      <c r="E14" s="26">
        <f t="shared" ref="E14:E79" si="2">SUM(C14:D14)</f>
        <v>38000</v>
      </c>
      <c r="F14" s="23">
        <v>36974</v>
      </c>
      <c r="G14" s="23">
        <v>36974</v>
      </c>
      <c r="H14" s="30">
        <f t="shared" ref="H14:H79" si="3">SUM(E14-F14)</f>
        <v>1026</v>
      </c>
    </row>
    <row r="15" spans="2:9" x14ac:dyDescent="0.2">
      <c r="B15" s="10" t="s">
        <v>16</v>
      </c>
      <c r="C15" s="22">
        <v>551648</v>
      </c>
      <c r="D15" s="22">
        <v>-7121</v>
      </c>
      <c r="E15" s="26">
        <f t="shared" si="2"/>
        <v>544527</v>
      </c>
      <c r="F15" s="23">
        <v>450924</v>
      </c>
      <c r="G15" s="23">
        <v>425039</v>
      </c>
      <c r="H15" s="30">
        <f t="shared" si="3"/>
        <v>93603</v>
      </c>
    </row>
    <row r="16" spans="2:9" x14ac:dyDescent="0.2">
      <c r="B16" s="10" t="s">
        <v>17</v>
      </c>
      <c r="C16" s="22">
        <v>0</v>
      </c>
      <c r="D16" s="22">
        <v>0</v>
      </c>
      <c r="E16" s="26">
        <f t="shared" si="2"/>
        <v>0</v>
      </c>
      <c r="F16" s="23">
        <v>0</v>
      </c>
      <c r="G16" s="23">
        <v>0</v>
      </c>
      <c r="H16" s="30">
        <f t="shared" si="3"/>
        <v>0</v>
      </c>
    </row>
    <row r="17" spans="2:8" x14ac:dyDescent="0.2">
      <c r="B17" s="10" t="s">
        <v>18</v>
      </c>
      <c r="C17" s="22">
        <v>150000</v>
      </c>
      <c r="D17" s="22">
        <v>-24879</v>
      </c>
      <c r="E17" s="26">
        <f t="shared" si="2"/>
        <v>125121</v>
      </c>
      <c r="F17" s="23">
        <v>125121</v>
      </c>
      <c r="G17" s="23">
        <v>125121</v>
      </c>
      <c r="H17" s="30">
        <f t="shared" si="3"/>
        <v>0</v>
      </c>
    </row>
    <row r="18" spans="2:8" x14ac:dyDescent="0.2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4876</v>
      </c>
      <c r="D19" s="22">
        <v>0</v>
      </c>
      <c r="E19" s="26">
        <f t="shared" si="2"/>
        <v>4876</v>
      </c>
      <c r="F19" s="23">
        <v>2775</v>
      </c>
      <c r="G19" s="23">
        <v>2775</v>
      </c>
      <c r="H19" s="30">
        <f t="shared" si="3"/>
        <v>2101</v>
      </c>
    </row>
    <row r="20" spans="2:8" s="9" customFormat="1" ht="24" x14ac:dyDescent="0.2">
      <c r="B20" s="12" t="s">
        <v>21</v>
      </c>
      <c r="C20" s="7">
        <f>SUM(C21:C29)</f>
        <v>1222527</v>
      </c>
      <c r="D20" s="7">
        <f t="shared" ref="D20:H20" si="4">SUM(D21:D29)</f>
        <v>225000</v>
      </c>
      <c r="E20" s="25">
        <f t="shared" si="4"/>
        <v>1447527</v>
      </c>
      <c r="F20" s="7">
        <f t="shared" si="4"/>
        <v>1276574</v>
      </c>
      <c r="G20" s="7">
        <f t="shared" si="4"/>
        <v>1276574</v>
      </c>
      <c r="H20" s="25">
        <f t="shared" si="4"/>
        <v>170953</v>
      </c>
    </row>
    <row r="21" spans="2:8" ht="24" x14ac:dyDescent="0.2">
      <c r="B21" s="10" t="s">
        <v>22</v>
      </c>
      <c r="C21" s="22">
        <v>11295</v>
      </c>
      <c r="D21" s="22">
        <v>7557</v>
      </c>
      <c r="E21" s="26">
        <f t="shared" si="2"/>
        <v>18852</v>
      </c>
      <c r="F21" s="23">
        <v>16322</v>
      </c>
      <c r="G21" s="23">
        <v>16322</v>
      </c>
      <c r="H21" s="30">
        <f t="shared" si="3"/>
        <v>2530</v>
      </c>
    </row>
    <row r="22" spans="2:8" x14ac:dyDescent="0.2">
      <c r="B22" s="10" t="s">
        <v>23</v>
      </c>
      <c r="C22" s="22">
        <v>10729</v>
      </c>
      <c r="D22" s="22">
        <v>0</v>
      </c>
      <c r="E22" s="26">
        <f t="shared" si="2"/>
        <v>10729</v>
      </c>
      <c r="F22" s="23">
        <v>6615</v>
      </c>
      <c r="G22" s="23">
        <v>6615</v>
      </c>
      <c r="H22" s="30">
        <f t="shared" si="3"/>
        <v>4114</v>
      </c>
    </row>
    <row r="23" spans="2:8" ht="24" x14ac:dyDescent="0.2">
      <c r="B23" s="10" t="s">
        <v>24</v>
      </c>
      <c r="C23" s="22">
        <v>13888</v>
      </c>
      <c r="D23" s="22">
        <v>2443</v>
      </c>
      <c r="E23" s="26">
        <f t="shared" si="2"/>
        <v>16331</v>
      </c>
      <c r="F23" s="23">
        <v>8667</v>
      </c>
      <c r="G23" s="23">
        <v>8667</v>
      </c>
      <c r="H23" s="30">
        <f t="shared" si="3"/>
        <v>7664</v>
      </c>
    </row>
    <row r="24" spans="2:8" ht="24" x14ac:dyDescent="0.2">
      <c r="B24" s="10" t="s">
        <v>25</v>
      </c>
      <c r="C24" s="22">
        <v>114142</v>
      </c>
      <c r="D24" s="22">
        <v>269700</v>
      </c>
      <c r="E24" s="26">
        <f t="shared" si="2"/>
        <v>383842</v>
      </c>
      <c r="F24" s="23">
        <v>292818</v>
      </c>
      <c r="G24" s="23">
        <v>292818</v>
      </c>
      <c r="H24" s="30">
        <f t="shared" si="3"/>
        <v>91024</v>
      </c>
    </row>
    <row r="25" spans="2:8" ht="23.45" customHeight="1" x14ac:dyDescent="0.2">
      <c r="B25" s="10" t="s">
        <v>26</v>
      </c>
      <c r="C25" s="22">
        <v>489708</v>
      </c>
      <c r="D25" s="22">
        <v>-109700</v>
      </c>
      <c r="E25" s="26">
        <f t="shared" si="2"/>
        <v>380008</v>
      </c>
      <c r="F25" s="23">
        <v>353324</v>
      </c>
      <c r="G25" s="23">
        <v>353324</v>
      </c>
      <c r="H25" s="30">
        <f t="shared" si="3"/>
        <v>26684</v>
      </c>
    </row>
    <row r="26" spans="2:8" x14ac:dyDescent="0.2">
      <c r="B26" s="10" t="s">
        <v>27</v>
      </c>
      <c r="C26" s="22">
        <v>190653</v>
      </c>
      <c r="D26" s="22">
        <v>0</v>
      </c>
      <c r="E26" s="26">
        <f t="shared" si="2"/>
        <v>190653</v>
      </c>
      <c r="F26" s="23">
        <v>175092</v>
      </c>
      <c r="G26" s="23">
        <v>175092</v>
      </c>
      <c r="H26" s="30">
        <f t="shared" si="3"/>
        <v>15561</v>
      </c>
    </row>
    <row r="27" spans="2:8" ht="24" x14ac:dyDescent="0.2">
      <c r="B27" s="10" t="s">
        <v>28</v>
      </c>
      <c r="C27" s="22">
        <v>29702</v>
      </c>
      <c r="D27" s="22">
        <v>5000</v>
      </c>
      <c r="E27" s="26">
        <f t="shared" si="2"/>
        <v>34702</v>
      </c>
      <c r="F27" s="23">
        <v>34172</v>
      </c>
      <c r="G27" s="23">
        <v>34172</v>
      </c>
      <c r="H27" s="30">
        <f t="shared" si="3"/>
        <v>530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6.1" customHeight="1" x14ac:dyDescent="0.2">
      <c r="B29" s="10" t="s">
        <v>30</v>
      </c>
      <c r="C29" s="22">
        <v>362410</v>
      </c>
      <c r="D29" s="22">
        <v>50000</v>
      </c>
      <c r="E29" s="26">
        <f t="shared" si="2"/>
        <v>412410</v>
      </c>
      <c r="F29" s="23">
        <v>389564</v>
      </c>
      <c r="G29" s="23">
        <v>389564</v>
      </c>
      <c r="H29" s="30">
        <f t="shared" si="3"/>
        <v>22846</v>
      </c>
    </row>
    <row r="30" spans="2:8" s="9" customFormat="1" ht="24" x14ac:dyDescent="0.2">
      <c r="B30" s="12" t="s">
        <v>31</v>
      </c>
      <c r="C30" s="7">
        <f>SUM(C31:C39)</f>
        <v>652465</v>
      </c>
      <c r="D30" s="7">
        <f t="shared" ref="D30:H30" si="5">SUM(D31:D39)</f>
        <v>20612</v>
      </c>
      <c r="E30" s="25">
        <f t="shared" si="5"/>
        <v>673077</v>
      </c>
      <c r="F30" s="7">
        <f t="shared" si="5"/>
        <v>563163</v>
      </c>
      <c r="G30" s="7">
        <f t="shared" si="5"/>
        <v>562764</v>
      </c>
      <c r="H30" s="25">
        <f t="shared" si="5"/>
        <v>109914</v>
      </c>
    </row>
    <row r="31" spans="2:8" x14ac:dyDescent="0.2">
      <c r="B31" s="10" t="s">
        <v>32</v>
      </c>
      <c r="C31" s="22">
        <v>494304</v>
      </c>
      <c r="D31" s="22">
        <v>-30906</v>
      </c>
      <c r="E31" s="26">
        <f t="shared" si="2"/>
        <v>463398</v>
      </c>
      <c r="F31" s="23">
        <v>387705</v>
      </c>
      <c r="G31" s="23">
        <v>387305</v>
      </c>
      <c r="H31" s="30">
        <f t="shared" si="3"/>
        <v>75693</v>
      </c>
    </row>
    <row r="32" spans="2:8" x14ac:dyDescent="0.2">
      <c r="B32" s="10" t="s">
        <v>33</v>
      </c>
      <c r="C32" s="22">
        <v>7589</v>
      </c>
      <c r="D32" s="22">
        <v>38840</v>
      </c>
      <c r="E32" s="26">
        <f t="shared" si="2"/>
        <v>46429</v>
      </c>
      <c r="F32" s="23">
        <v>36558</v>
      </c>
      <c r="G32" s="23">
        <v>36558</v>
      </c>
      <c r="H32" s="30">
        <f t="shared" si="3"/>
        <v>9871</v>
      </c>
    </row>
    <row r="33" spans="2:8" ht="24" x14ac:dyDescent="0.2">
      <c r="B33" s="10" t="s">
        <v>34</v>
      </c>
      <c r="C33" s="22">
        <v>44003</v>
      </c>
      <c r="D33" s="22">
        <v>-11650</v>
      </c>
      <c r="E33" s="26">
        <f t="shared" si="2"/>
        <v>32353</v>
      </c>
      <c r="F33" s="23">
        <v>25972</v>
      </c>
      <c r="G33" s="23">
        <v>25973</v>
      </c>
      <c r="H33" s="30">
        <f t="shared" si="3"/>
        <v>6381</v>
      </c>
    </row>
    <row r="34" spans="2:8" ht="24.6" customHeight="1" x14ac:dyDescent="0.2">
      <c r="B34" s="10" t="s">
        <v>35</v>
      </c>
      <c r="C34" s="22">
        <v>24807</v>
      </c>
      <c r="D34" s="22">
        <v>4914</v>
      </c>
      <c r="E34" s="26">
        <f t="shared" si="2"/>
        <v>29721</v>
      </c>
      <c r="F34" s="23">
        <v>26476</v>
      </c>
      <c r="G34" s="23">
        <v>26476</v>
      </c>
      <c r="H34" s="30">
        <f t="shared" si="3"/>
        <v>3245</v>
      </c>
    </row>
    <row r="35" spans="2:8" ht="24" x14ac:dyDescent="0.2">
      <c r="B35" s="10" t="s">
        <v>36</v>
      </c>
      <c r="C35" s="22">
        <v>57332</v>
      </c>
      <c r="D35" s="22">
        <v>-33150</v>
      </c>
      <c r="E35" s="26">
        <f t="shared" si="2"/>
        <v>24182</v>
      </c>
      <c r="F35" s="23">
        <v>23450</v>
      </c>
      <c r="G35" s="23">
        <v>23450</v>
      </c>
      <c r="H35" s="30">
        <f t="shared" si="3"/>
        <v>732</v>
      </c>
    </row>
    <row r="36" spans="2:8" ht="24" x14ac:dyDescent="0.2">
      <c r="B36" s="10" t="s">
        <v>37</v>
      </c>
      <c r="C36" s="22">
        <v>0</v>
      </c>
      <c r="D36" s="22">
        <v>0</v>
      </c>
      <c r="E36" s="26">
        <f t="shared" si="2"/>
        <v>0</v>
      </c>
      <c r="F36" s="23">
        <v>0</v>
      </c>
      <c r="G36" s="23">
        <v>0</v>
      </c>
      <c r="H36" s="30">
        <f t="shared" si="3"/>
        <v>0</v>
      </c>
    </row>
    <row r="37" spans="2:8" x14ac:dyDescent="0.2">
      <c r="B37" s="10" t="s">
        <v>38</v>
      </c>
      <c r="C37" s="22">
        <v>17371</v>
      </c>
      <c r="D37" s="22">
        <v>52564</v>
      </c>
      <c r="E37" s="26">
        <f t="shared" si="2"/>
        <v>69935</v>
      </c>
      <c r="F37" s="23">
        <v>63002</v>
      </c>
      <c r="G37" s="23">
        <v>63002</v>
      </c>
      <c r="H37" s="30">
        <f t="shared" si="3"/>
        <v>6933</v>
      </c>
    </row>
    <row r="38" spans="2:8" x14ac:dyDescent="0.2">
      <c r="B38" s="10" t="s">
        <v>39</v>
      </c>
      <c r="C38" s="22">
        <v>0</v>
      </c>
      <c r="D38" s="22">
        <v>0</v>
      </c>
      <c r="E38" s="26">
        <f t="shared" si="2"/>
        <v>0</v>
      </c>
      <c r="F38" s="23">
        <v>0</v>
      </c>
      <c r="G38" s="23">
        <v>0</v>
      </c>
      <c r="H38" s="30">
        <f t="shared" si="3"/>
        <v>0</v>
      </c>
    </row>
    <row r="39" spans="2:8" x14ac:dyDescent="0.2">
      <c r="B39" s="10" t="s">
        <v>40</v>
      </c>
      <c r="C39" s="22">
        <v>7059</v>
      </c>
      <c r="D39" s="22">
        <v>0</v>
      </c>
      <c r="E39" s="26">
        <f t="shared" si="2"/>
        <v>7059</v>
      </c>
      <c r="F39" s="23">
        <v>0</v>
      </c>
      <c r="G39" s="23">
        <v>0</v>
      </c>
      <c r="H39" s="30">
        <f t="shared" si="3"/>
        <v>7059</v>
      </c>
    </row>
    <row r="40" spans="2:8" s="9" customFormat="1" ht="25.5" customHeight="1" x14ac:dyDescent="0.2">
      <c r="B40" s="12" t="s">
        <v>41</v>
      </c>
      <c r="C40" s="7">
        <f>SUM(C41:C49)</f>
        <v>190397</v>
      </c>
      <c r="D40" s="7">
        <f t="shared" ref="D40:H40" si="6">SUM(D41:D49)</f>
        <v>-22000</v>
      </c>
      <c r="E40" s="25">
        <f t="shared" si="6"/>
        <v>168397</v>
      </c>
      <c r="F40" s="7">
        <f t="shared" si="6"/>
        <v>157485</v>
      </c>
      <c r="G40" s="7">
        <f t="shared" si="6"/>
        <v>131917</v>
      </c>
      <c r="H40" s="25">
        <f t="shared" si="6"/>
        <v>10912</v>
      </c>
    </row>
    <row r="41" spans="2:8" ht="24" x14ac:dyDescent="0.2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">
      <c r="B42" s="10" t="s">
        <v>43</v>
      </c>
      <c r="C42" s="22">
        <v>190397</v>
      </c>
      <c r="D42" s="22">
        <v>-22000</v>
      </c>
      <c r="E42" s="26">
        <f t="shared" si="2"/>
        <v>168397</v>
      </c>
      <c r="F42" s="23">
        <v>157485</v>
      </c>
      <c r="G42" s="23">
        <v>131917</v>
      </c>
      <c r="H42" s="30">
        <f t="shared" si="3"/>
        <v>10912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724779</v>
      </c>
      <c r="D50" s="7">
        <f t="shared" ref="D50:H50" si="7">SUM(D51:D59)</f>
        <v>-323279</v>
      </c>
      <c r="E50" s="25">
        <f t="shared" si="7"/>
        <v>401500</v>
      </c>
      <c r="F50" s="7">
        <f t="shared" si="7"/>
        <v>337112</v>
      </c>
      <c r="G50" s="7">
        <f t="shared" si="7"/>
        <v>337112</v>
      </c>
      <c r="H50" s="25">
        <f t="shared" si="7"/>
        <v>64388</v>
      </c>
    </row>
    <row r="51" spans="2:8" x14ac:dyDescent="0.2">
      <c r="B51" s="10" t="s">
        <v>52</v>
      </c>
      <c r="C51" s="22">
        <v>60000</v>
      </c>
      <c r="D51" s="22">
        <v>0</v>
      </c>
      <c r="E51" s="26">
        <f t="shared" si="2"/>
        <v>60000</v>
      </c>
      <c r="F51" s="23">
        <v>14840</v>
      </c>
      <c r="G51" s="23">
        <v>14840</v>
      </c>
      <c r="H51" s="30">
        <f t="shared" si="3"/>
        <v>45160</v>
      </c>
    </row>
    <row r="52" spans="2:8" x14ac:dyDescent="0.2">
      <c r="B52" s="10" t="s">
        <v>53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ht="24" x14ac:dyDescent="0.2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55</v>
      </c>
      <c r="C54" s="22">
        <v>550000</v>
      </c>
      <c r="D54" s="22">
        <v>-225000</v>
      </c>
      <c r="E54" s="26">
        <f t="shared" si="2"/>
        <v>325000</v>
      </c>
      <c r="F54" s="23">
        <v>307672</v>
      </c>
      <c r="G54" s="23">
        <v>307672</v>
      </c>
      <c r="H54" s="30">
        <f t="shared" si="3"/>
        <v>17328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98279</v>
      </c>
      <c r="D56" s="22">
        <v>-98279</v>
      </c>
      <c r="E56" s="26">
        <f t="shared" si="2"/>
        <v>0</v>
      </c>
      <c r="F56" s="23">
        <v>0</v>
      </c>
      <c r="G56" s="23">
        <v>0</v>
      </c>
      <c r="H56" s="30">
        <f t="shared" si="3"/>
        <v>0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0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2">
      <c r="B59" s="10" t="s">
        <v>60</v>
      </c>
      <c r="C59" s="22">
        <v>16500</v>
      </c>
      <c r="D59" s="22">
        <v>0</v>
      </c>
      <c r="E59" s="26">
        <f t="shared" si="2"/>
        <v>16500</v>
      </c>
      <c r="F59" s="23">
        <v>14600</v>
      </c>
      <c r="G59" s="23">
        <v>14600</v>
      </c>
      <c r="H59" s="30">
        <f t="shared" si="3"/>
        <v>1900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98279</v>
      </c>
      <c r="E60" s="25">
        <f t="shared" si="8"/>
        <v>98279</v>
      </c>
      <c r="F60" s="7">
        <f t="shared" si="8"/>
        <v>0</v>
      </c>
      <c r="G60" s="7">
        <f t="shared" si="8"/>
        <v>0</v>
      </c>
      <c r="H60" s="25">
        <f t="shared" si="8"/>
        <v>98279</v>
      </c>
    </row>
    <row r="61" spans="2:8" x14ac:dyDescent="0.2">
      <c r="B61" s="10" t="s">
        <v>62</v>
      </c>
      <c r="C61" s="22">
        <v>0</v>
      </c>
      <c r="D61" s="22">
        <v>98279</v>
      </c>
      <c r="E61" s="26">
        <f t="shared" si="2"/>
        <v>98279</v>
      </c>
      <c r="F61" s="23">
        <v>0</v>
      </c>
      <c r="G61" s="23">
        <v>0</v>
      </c>
      <c r="H61" s="30">
        <f t="shared" si="3"/>
        <v>98279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3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3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3897250</v>
      </c>
      <c r="D160" s="21">
        <f t="shared" ref="D160:G160" si="28">SUM(D10,D85)</f>
        <v>-10388</v>
      </c>
      <c r="E160" s="28">
        <f>SUM(E10,E85)</f>
        <v>3886862</v>
      </c>
      <c r="F160" s="21">
        <f t="shared" si="28"/>
        <v>3315385</v>
      </c>
      <c r="G160" s="21">
        <f t="shared" si="28"/>
        <v>3252176</v>
      </c>
      <c r="H160" s="28">
        <f>SUM(H10,H85)</f>
        <v>571477</v>
      </c>
    </row>
    <row r="161" spans="2:4" s="31" customFormat="1" x14ac:dyDescent="0.2"/>
    <row r="162" spans="2:4" s="31" customFormat="1" x14ac:dyDescent="0.2">
      <c r="B162" s="31" t="s">
        <v>90</v>
      </c>
    </row>
    <row r="163" spans="2:4" s="31" customFormat="1" x14ac:dyDescent="0.2"/>
    <row r="164" spans="2:4" s="31" customFormat="1" x14ac:dyDescent="0.2"/>
    <row r="165" spans="2:4" s="31" customFormat="1" x14ac:dyDescent="0.2">
      <c r="D165" s="31" t="s">
        <v>91</v>
      </c>
    </row>
    <row r="166" spans="2:4" s="31" customFormat="1" x14ac:dyDescent="0.2">
      <c r="D166" s="31" t="s">
        <v>92</v>
      </c>
    </row>
    <row r="167" spans="2:4" s="31" customFormat="1" x14ac:dyDescent="0.2"/>
    <row r="168" spans="2:4" s="31" customFormat="1" x14ac:dyDescent="0.2"/>
    <row r="169" spans="2:4" s="31" customFormat="1" x14ac:dyDescent="0.2"/>
    <row r="170" spans="2:4" s="31" customFormat="1" x14ac:dyDescent="0.2"/>
    <row r="171" spans="2:4" s="31" customFormat="1" x14ac:dyDescent="0.2"/>
    <row r="172" spans="2:4" s="31" customFormat="1" x14ac:dyDescent="0.2"/>
    <row r="173" spans="2:4" s="31" customFormat="1" x14ac:dyDescent="0.2"/>
    <row r="174" spans="2:4" s="31" customFormat="1" x14ac:dyDescent="0.2"/>
    <row r="175" spans="2:4" s="31" customFormat="1" x14ac:dyDescent="0.2"/>
    <row r="176" spans="2:4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3"/>
    <row r="256" s="31" customFormat="1" x14ac:dyDescent="0.3"/>
    <row r="257" s="31" customFormat="1" x14ac:dyDescent="0.3"/>
    <row r="258" s="31" customFormat="1" x14ac:dyDescent="0.3"/>
    <row r="259" s="31" customFormat="1" x14ac:dyDescent="0.3"/>
    <row r="260" s="31" customFormat="1" x14ac:dyDescent="0.3"/>
    <row r="261" s="31" customFormat="1" x14ac:dyDescent="0.3"/>
    <row r="262" s="31" customFormat="1" x14ac:dyDescent="0.3"/>
    <row r="263" s="31" customFormat="1" x14ac:dyDescent="0.3"/>
    <row r="264" s="31" customFormat="1" x14ac:dyDescent="0.3"/>
    <row r="265" s="31" customFormat="1" x14ac:dyDescent="0.3"/>
    <row r="266" s="31" customFormat="1" x14ac:dyDescent="0.3"/>
    <row r="267" s="31" customFormat="1" x14ac:dyDescent="0.3"/>
    <row r="268" s="31" customFormat="1" x14ac:dyDescent="0.3"/>
    <row r="269" s="31" customFormat="1" x14ac:dyDescent="0.3"/>
    <row r="270" s="31" customFormat="1" x14ac:dyDescent="0.3"/>
    <row r="271" s="31" customFormat="1" x14ac:dyDescent="0.3"/>
    <row r="272" s="31" customFormat="1" x14ac:dyDescent="0.3"/>
    <row r="273" s="31" customFormat="1" x14ac:dyDescent="0.3"/>
    <row r="274" s="31" customFormat="1" x14ac:dyDescent="0.3"/>
    <row r="275" s="31" customFormat="1" x14ac:dyDescent="0.3"/>
    <row r="276" s="31" customFormat="1" x14ac:dyDescent="0.3"/>
    <row r="277" s="31" customFormat="1" x14ac:dyDescent="0.3"/>
    <row r="278" s="31" customFormat="1" x14ac:dyDescent="0.3"/>
    <row r="279" s="31" customFormat="1" x14ac:dyDescent="0.3"/>
    <row r="280" s="31" customFormat="1" x14ac:dyDescent="0.3"/>
    <row r="281" s="31" customFormat="1" x14ac:dyDescent="0.3"/>
    <row r="282" s="31" customFormat="1" x14ac:dyDescent="0.3"/>
    <row r="283" s="31" customFormat="1" x14ac:dyDescent="0.3"/>
    <row r="284" s="31" customFormat="1" x14ac:dyDescent="0.3"/>
    <row r="285" s="31" customFormat="1" x14ac:dyDescent="0.3"/>
    <row r="286" s="31" customFormat="1" x14ac:dyDescent="0.3"/>
    <row r="287" s="31" customFormat="1" x14ac:dyDescent="0.3"/>
    <row r="288" s="31" customFormat="1" x14ac:dyDescent="0.3"/>
    <row r="289" s="31" customFormat="1" x14ac:dyDescent="0.3"/>
    <row r="290" s="31" customFormat="1" x14ac:dyDescent="0.3"/>
    <row r="291" s="31" customFormat="1" x14ac:dyDescent="0.3"/>
    <row r="292" s="31" customFormat="1" x14ac:dyDescent="0.3"/>
    <row r="293" s="31" customFormat="1" x14ac:dyDescent="0.3"/>
    <row r="294" s="31" customFormat="1" x14ac:dyDescent="0.3"/>
    <row r="295" s="31" customFormat="1" x14ac:dyDescent="0.3"/>
    <row r="296" s="31" customFormat="1" x14ac:dyDescent="0.3"/>
    <row r="297" s="31" customFormat="1" x14ac:dyDescent="0.3"/>
    <row r="298" s="31" customFormat="1" x14ac:dyDescent="0.3"/>
    <row r="299" s="31" customFormat="1" x14ac:dyDescent="0.3"/>
    <row r="300" s="31" customFormat="1" x14ac:dyDescent="0.3"/>
    <row r="301" s="31" customFormat="1" x14ac:dyDescent="0.3"/>
    <row r="302" s="31" customFormat="1" x14ac:dyDescent="0.3"/>
    <row r="303" s="31" customFormat="1" x14ac:dyDescent="0.3"/>
    <row r="304" s="31" customFormat="1" x14ac:dyDescent="0.3"/>
    <row r="305" s="31" customFormat="1" x14ac:dyDescent="0.3"/>
    <row r="306" s="31" customFormat="1" x14ac:dyDescent="0.3"/>
    <row r="307" s="31" customFormat="1" x14ac:dyDescent="0.3"/>
    <row r="308" s="31" customFormat="1" x14ac:dyDescent="0.3"/>
    <row r="309" s="31" customFormat="1" x14ac:dyDescent="0.3"/>
    <row r="310" s="31" customFormat="1" x14ac:dyDescent="0.3"/>
    <row r="311" s="31" customFormat="1" x14ac:dyDescent="0.3"/>
    <row r="312" s="31" customFormat="1" x14ac:dyDescent="0.3"/>
    <row r="313" s="31" customFormat="1" x14ac:dyDescent="0.3"/>
    <row r="314" s="31" customFormat="1" x14ac:dyDescent="0.3"/>
    <row r="315" s="31" customFormat="1" x14ac:dyDescent="0.3"/>
    <row r="316" s="31" customFormat="1" x14ac:dyDescent="0.3"/>
    <row r="317" s="31" customFormat="1" x14ac:dyDescent="0.3"/>
    <row r="318" s="31" customFormat="1" x14ac:dyDescent="0.3"/>
    <row r="319" s="31" customFormat="1" x14ac:dyDescent="0.3"/>
    <row r="320" s="31" customFormat="1" x14ac:dyDescent="0.3"/>
    <row r="321" s="31" customFormat="1" x14ac:dyDescent="0.3"/>
    <row r="322" s="31" customFormat="1" x14ac:dyDescent="0.3"/>
    <row r="323" s="31" customFormat="1" x14ac:dyDescent="0.3"/>
    <row r="324" s="31" customFormat="1" x14ac:dyDescent="0.3"/>
    <row r="325" s="31" customFormat="1" x14ac:dyDescent="0.3"/>
    <row r="326" s="31" customFormat="1" x14ac:dyDescent="0.3"/>
    <row r="327" s="31" customFormat="1" x14ac:dyDescent="0.3"/>
    <row r="328" s="31" customFormat="1" x14ac:dyDescent="0.3"/>
    <row r="329" s="31" customFormat="1" x14ac:dyDescent="0.3"/>
    <row r="330" s="31" customFormat="1" x14ac:dyDescent="0.3"/>
    <row r="331" s="31" customFormat="1" x14ac:dyDescent="0.3"/>
    <row r="332" s="31" customFormat="1" x14ac:dyDescent="0.3"/>
    <row r="333" s="31" customFormat="1" x14ac:dyDescent="0.3"/>
    <row r="334" s="31" customFormat="1" x14ac:dyDescent="0.3"/>
    <row r="335" s="31" customFormat="1" x14ac:dyDescent="0.3"/>
    <row r="336" s="31" customFormat="1" x14ac:dyDescent="0.3"/>
    <row r="337" s="31" customFormat="1" x14ac:dyDescent="0.3"/>
    <row r="338" s="31" customFormat="1" x14ac:dyDescent="0.3"/>
    <row r="339" s="31" customFormat="1" x14ac:dyDescent="0.3"/>
    <row r="340" s="31" customFormat="1" x14ac:dyDescent="0.3"/>
    <row r="341" s="31" customFormat="1" x14ac:dyDescent="0.3"/>
    <row r="342" s="31" customFormat="1" x14ac:dyDescent="0.3"/>
    <row r="343" s="31" customFormat="1" x14ac:dyDescent="0.3"/>
    <row r="344" s="31" customFormat="1" x14ac:dyDescent="0.3"/>
    <row r="345" s="31" customFormat="1" x14ac:dyDescent="0.3"/>
    <row r="346" s="31" customFormat="1" x14ac:dyDescent="0.3"/>
    <row r="347" s="31" customFormat="1" x14ac:dyDescent="0.3"/>
    <row r="348" s="31" customFormat="1" x14ac:dyDescent="0.3"/>
    <row r="349" s="31" customFormat="1" x14ac:dyDescent="0.3"/>
    <row r="350" s="31" customFormat="1" x14ac:dyDescent="0.3"/>
    <row r="351" s="31" customFormat="1" x14ac:dyDescent="0.3"/>
    <row r="352" s="31" customFormat="1" x14ac:dyDescent="0.3"/>
    <row r="353" s="31" customFormat="1" x14ac:dyDescent="0.3"/>
    <row r="354" s="31" customFormat="1" x14ac:dyDescent="0.3"/>
    <row r="355" s="31" customFormat="1" x14ac:dyDescent="0.3"/>
    <row r="356" s="31" customFormat="1" x14ac:dyDescent="0.3"/>
    <row r="357" s="31" customFormat="1" x14ac:dyDescent="0.3"/>
    <row r="358" s="31" customFormat="1" x14ac:dyDescent="0.3"/>
    <row r="359" s="31" customFormat="1" x14ac:dyDescent="0.3"/>
    <row r="360" s="31" customFormat="1" x14ac:dyDescent="0.3"/>
    <row r="361" s="31" customFormat="1" x14ac:dyDescent="0.3"/>
    <row r="362" s="31" customFormat="1" x14ac:dyDescent="0.3"/>
    <row r="363" s="31" customFormat="1" x14ac:dyDescent="0.3"/>
    <row r="364" s="31" customFormat="1" x14ac:dyDescent="0.3"/>
    <row r="365" s="31" customFormat="1" x14ac:dyDescent="0.3"/>
    <row r="366" s="31" customFormat="1" x14ac:dyDescent="0.3"/>
    <row r="367" s="31" customFormat="1" x14ac:dyDescent="0.3"/>
    <row r="368" s="31" customFormat="1" x14ac:dyDescent="0.3"/>
    <row r="369" s="31" customFormat="1" x14ac:dyDescent="0.3"/>
    <row r="370" s="31" customFormat="1" x14ac:dyDescent="0.3"/>
    <row r="371" s="31" customFormat="1" x14ac:dyDescent="0.3"/>
    <row r="372" s="31" customFormat="1" x14ac:dyDescent="0.3"/>
    <row r="373" s="31" customFormat="1" x14ac:dyDescent="0.3"/>
    <row r="374" s="31" customFormat="1" x14ac:dyDescent="0.3"/>
    <row r="375" s="31" customFormat="1" x14ac:dyDescent="0.3"/>
    <row r="376" s="31" customFormat="1" x14ac:dyDescent="0.3"/>
    <row r="377" s="31" customFormat="1" x14ac:dyDescent="0.3"/>
    <row r="378" s="31" customFormat="1" x14ac:dyDescent="0.3"/>
    <row r="379" s="31" customFormat="1" x14ac:dyDescent="0.3"/>
    <row r="380" s="31" customFormat="1" x14ac:dyDescent="0.3"/>
    <row r="381" s="31" customFormat="1" x14ac:dyDescent="0.3"/>
    <row r="382" s="31" customFormat="1" x14ac:dyDescent="0.3"/>
    <row r="383" s="31" customFormat="1" x14ac:dyDescent="0.3"/>
    <row r="384" s="31" customFormat="1" x14ac:dyDescent="0.3"/>
    <row r="385" s="31" customFormat="1" x14ac:dyDescent="0.3"/>
    <row r="386" s="31" customFormat="1" x14ac:dyDescent="0.3"/>
    <row r="387" s="31" customFormat="1" x14ac:dyDescent="0.3"/>
    <row r="388" s="31" customFormat="1" x14ac:dyDescent="0.3"/>
    <row r="389" s="31" customFormat="1" x14ac:dyDescent="0.3"/>
    <row r="390" s="31" customFormat="1" x14ac:dyDescent="0.3"/>
    <row r="391" s="31" customFormat="1" x14ac:dyDescent="0.3"/>
    <row r="392" s="31" customFormat="1" x14ac:dyDescent="0.3"/>
    <row r="393" s="31" customFormat="1" x14ac:dyDescent="0.3"/>
    <row r="394" s="31" customFormat="1" x14ac:dyDescent="0.3"/>
    <row r="395" s="31" customFormat="1" x14ac:dyDescent="0.3"/>
    <row r="396" s="31" customFormat="1" x14ac:dyDescent="0.3"/>
    <row r="397" s="31" customFormat="1" x14ac:dyDescent="0.3"/>
    <row r="398" s="31" customFormat="1" x14ac:dyDescent="0.3"/>
    <row r="399" s="31" customFormat="1" x14ac:dyDescent="0.3"/>
    <row r="400" s="31" customFormat="1" x14ac:dyDescent="0.3"/>
    <row r="401" s="31" customFormat="1" x14ac:dyDescent="0.3"/>
    <row r="402" s="31" customFormat="1" x14ac:dyDescent="0.3"/>
    <row r="403" s="31" customFormat="1" x14ac:dyDescent="0.3"/>
    <row r="404" s="31" customFormat="1" x14ac:dyDescent="0.3"/>
    <row r="405" s="31" customFormat="1" x14ac:dyDescent="0.3"/>
    <row r="406" s="31" customFormat="1" x14ac:dyDescent="0.3"/>
    <row r="407" s="31" customFormat="1" x14ac:dyDescent="0.3"/>
    <row r="408" s="31" customFormat="1" x14ac:dyDescent="0.3"/>
    <row r="409" s="31" customFormat="1" x14ac:dyDescent="0.3"/>
    <row r="410" s="31" customFormat="1" x14ac:dyDescent="0.3"/>
    <row r="411" s="31" customFormat="1" x14ac:dyDescent="0.3"/>
    <row r="412" s="31" customFormat="1" x14ac:dyDescent="0.3"/>
    <row r="413" s="31" customFormat="1" x14ac:dyDescent="0.3"/>
    <row r="414" s="31" customFormat="1" x14ac:dyDescent="0.3"/>
    <row r="415" s="31" customFormat="1" x14ac:dyDescent="0.3"/>
    <row r="416" s="31" customFormat="1" x14ac:dyDescent="0.3"/>
    <row r="417" s="31" customFormat="1" x14ac:dyDescent="0.3"/>
    <row r="418" s="31" customFormat="1" x14ac:dyDescent="0.3"/>
    <row r="419" s="31" customFormat="1" x14ac:dyDescent="0.3"/>
    <row r="420" s="31" customFormat="1" x14ac:dyDescent="0.3"/>
    <row r="421" s="31" customFormat="1" x14ac:dyDescent="0.3"/>
    <row r="422" s="31" customFormat="1" x14ac:dyDescent="0.3"/>
    <row r="423" s="31" customFormat="1" x14ac:dyDescent="0.3"/>
    <row r="424" s="31" customFormat="1" x14ac:dyDescent="0.3"/>
    <row r="425" s="31" customFormat="1" x14ac:dyDescent="0.3"/>
    <row r="426" s="31" customFormat="1" x14ac:dyDescent="0.3"/>
    <row r="427" s="31" customFormat="1" x14ac:dyDescent="0.3"/>
    <row r="428" s="31" customFormat="1" x14ac:dyDescent="0.3"/>
    <row r="429" s="31" customFormat="1" x14ac:dyDescent="0.3"/>
    <row r="430" s="31" customFormat="1" x14ac:dyDescent="0.3"/>
    <row r="431" s="31" customFormat="1" x14ac:dyDescent="0.3"/>
    <row r="432" s="31" customFormat="1" x14ac:dyDescent="0.3"/>
    <row r="433" s="31" customFormat="1" x14ac:dyDescent="0.3"/>
    <row r="434" s="31" customFormat="1" x14ac:dyDescent="0.3"/>
    <row r="435" s="31" customFormat="1" x14ac:dyDescent="0.3"/>
    <row r="436" s="31" customFormat="1" x14ac:dyDescent="0.3"/>
    <row r="437" s="31" customFormat="1" x14ac:dyDescent="0.3"/>
    <row r="438" s="31" customFormat="1" x14ac:dyDescent="0.3"/>
    <row r="439" s="31" customFormat="1" x14ac:dyDescent="0.3"/>
    <row r="440" s="31" customFormat="1" x14ac:dyDescent="0.3"/>
    <row r="441" s="31" customFormat="1" x14ac:dyDescent="0.3"/>
    <row r="442" s="31" customFormat="1" x14ac:dyDescent="0.3"/>
    <row r="443" s="31" customFormat="1" x14ac:dyDescent="0.3"/>
    <row r="444" s="31" customFormat="1" x14ac:dyDescent="0.3"/>
    <row r="445" s="31" customFormat="1" x14ac:dyDescent="0.3"/>
    <row r="446" s="31" customFormat="1" x14ac:dyDescent="0.3"/>
    <row r="447" s="31" customFormat="1" x14ac:dyDescent="0.3"/>
    <row r="448" s="31" customFormat="1" x14ac:dyDescent="0.3"/>
    <row r="449" s="31" customFormat="1" x14ac:dyDescent="0.3"/>
    <row r="450" s="31" customFormat="1" x14ac:dyDescent="0.3"/>
    <row r="451" s="31" customFormat="1" x14ac:dyDescent="0.3"/>
    <row r="452" s="31" customFormat="1" x14ac:dyDescent="0.3"/>
    <row r="453" s="31" customFormat="1" x14ac:dyDescent="0.3"/>
    <row r="454" s="31" customFormat="1" x14ac:dyDescent="0.3"/>
    <row r="455" s="31" customFormat="1" x14ac:dyDescent="0.3"/>
    <row r="456" s="31" customFormat="1" x14ac:dyDescent="0.3"/>
    <row r="457" s="31" customFormat="1" x14ac:dyDescent="0.3"/>
    <row r="458" s="31" customFormat="1" x14ac:dyDescent="0.3"/>
    <row r="459" s="31" customFormat="1" x14ac:dyDescent="0.3"/>
    <row r="460" s="31" customFormat="1" x14ac:dyDescent="0.3"/>
    <row r="461" s="31" customFormat="1" x14ac:dyDescent="0.3"/>
    <row r="462" s="31" customFormat="1" x14ac:dyDescent="0.3"/>
    <row r="463" s="31" customFormat="1" x14ac:dyDescent="0.3"/>
    <row r="464" s="31" customFormat="1" x14ac:dyDescent="0.3"/>
    <row r="465" s="31" customFormat="1" x14ac:dyDescent="0.3"/>
    <row r="466" s="31" customFormat="1" x14ac:dyDescent="0.3"/>
    <row r="467" s="31" customFormat="1" x14ac:dyDescent="0.3"/>
    <row r="468" s="31" customFormat="1" x14ac:dyDescent="0.3"/>
    <row r="469" s="31" customFormat="1" x14ac:dyDescent="0.3"/>
    <row r="470" s="31" customFormat="1" x14ac:dyDescent="0.3"/>
    <row r="471" s="31" customFormat="1" x14ac:dyDescent="0.3"/>
    <row r="472" s="31" customFormat="1" x14ac:dyDescent="0.3"/>
    <row r="473" s="31" customFormat="1" x14ac:dyDescent="0.3"/>
    <row r="474" s="31" customFormat="1" x14ac:dyDescent="0.3"/>
    <row r="475" s="31" customFormat="1" x14ac:dyDescent="0.3"/>
    <row r="476" s="31" customFormat="1" x14ac:dyDescent="0.3"/>
    <row r="477" s="31" customFormat="1" x14ac:dyDescent="0.3"/>
    <row r="478" s="31" customFormat="1" x14ac:dyDescent="0.3"/>
    <row r="479" s="31" customFormat="1" x14ac:dyDescent="0.3"/>
    <row r="480" s="31" customFormat="1" x14ac:dyDescent="0.3"/>
    <row r="481" s="31" customFormat="1" x14ac:dyDescent="0.3"/>
    <row r="482" s="31" customFormat="1" x14ac:dyDescent="0.3"/>
    <row r="483" s="31" customFormat="1" x14ac:dyDescent="0.3"/>
    <row r="484" s="31" customFormat="1" x14ac:dyDescent="0.3"/>
    <row r="485" s="31" customFormat="1" x14ac:dyDescent="0.3"/>
    <row r="486" s="31" customFormat="1" x14ac:dyDescent="0.3"/>
    <row r="487" s="31" customFormat="1" x14ac:dyDescent="0.3"/>
    <row r="488" s="31" customFormat="1" x14ac:dyDescent="0.3"/>
    <row r="489" s="31" customFormat="1" x14ac:dyDescent="0.3"/>
    <row r="490" s="31" customFormat="1" x14ac:dyDescent="0.3"/>
    <row r="491" s="31" customFormat="1" x14ac:dyDescent="0.3"/>
    <row r="492" s="31" customFormat="1" x14ac:dyDescent="0.3"/>
    <row r="493" s="31" customFormat="1" x14ac:dyDescent="0.3"/>
    <row r="494" s="31" customFormat="1" x14ac:dyDescent="0.3"/>
    <row r="495" s="31" customFormat="1" x14ac:dyDescent="0.3"/>
    <row r="496" s="31" customFormat="1" x14ac:dyDescent="0.3"/>
    <row r="497" s="31" customFormat="1" x14ac:dyDescent="0.3"/>
    <row r="498" s="31" customFormat="1" x14ac:dyDescent="0.3"/>
    <row r="499" s="31" customFormat="1" x14ac:dyDescent="0.3"/>
    <row r="500" s="31" customFormat="1" x14ac:dyDescent="0.3"/>
    <row r="501" s="31" customFormat="1" x14ac:dyDescent="0.3"/>
    <row r="502" s="31" customFormat="1" x14ac:dyDescent="0.3"/>
    <row r="503" s="31" customFormat="1" x14ac:dyDescent="0.3"/>
    <row r="504" s="31" customFormat="1" x14ac:dyDescent="0.3"/>
    <row r="505" s="31" customFormat="1" x14ac:dyDescent="0.3"/>
    <row r="506" s="31" customFormat="1" x14ac:dyDescent="0.3"/>
    <row r="507" s="31" customFormat="1" x14ac:dyDescent="0.3"/>
    <row r="508" s="31" customFormat="1" x14ac:dyDescent="0.3"/>
    <row r="509" s="31" customFormat="1" x14ac:dyDescent="0.3"/>
    <row r="510" s="31" customFormat="1" x14ac:dyDescent="0.3"/>
    <row r="511" s="31" customFormat="1" x14ac:dyDescent="0.3"/>
    <row r="512" s="31" customFormat="1" x14ac:dyDescent="0.3"/>
    <row r="513" s="31" customFormat="1" x14ac:dyDescent="0.3"/>
    <row r="514" s="31" customFormat="1" x14ac:dyDescent="0.3"/>
    <row r="515" s="31" customFormat="1" x14ac:dyDescent="0.3"/>
    <row r="516" s="31" customFormat="1" x14ac:dyDescent="0.3"/>
    <row r="517" s="31" customFormat="1" x14ac:dyDescent="0.3"/>
    <row r="518" s="31" customFormat="1" x14ac:dyDescent="0.3"/>
    <row r="519" s="31" customFormat="1" x14ac:dyDescent="0.3"/>
    <row r="520" s="31" customFormat="1" x14ac:dyDescent="0.3"/>
    <row r="521" s="31" customFormat="1" x14ac:dyDescent="0.3"/>
    <row r="522" s="31" customFormat="1" x14ac:dyDescent="0.3"/>
    <row r="523" s="31" customFormat="1" x14ac:dyDescent="0.3"/>
    <row r="524" s="31" customFormat="1" x14ac:dyDescent="0.3"/>
    <row r="525" s="31" customFormat="1" x14ac:dyDescent="0.3"/>
    <row r="526" s="31" customFormat="1" x14ac:dyDescent="0.3"/>
    <row r="527" s="31" customFormat="1" x14ac:dyDescent="0.3"/>
    <row r="528" s="31" customFormat="1" x14ac:dyDescent="0.3"/>
    <row r="529" s="31" customFormat="1" x14ac:dyDescent="0.3"/>
    <row r="530" s="31" customFormat="1" x14ac:dyDescent="0.3"/>
    <row r="531" s="31" customFormat="1" x14ac:dyDescent="0.3"/>
    <row r="532" s="31" customFormat="1" x14ac:dyDescent="0.3"/>
    <row r="533" s="31" customFormat="1" x14ac:dyDescent="0.3"/>
    <row r="534" s="31" customFormat="1" x14ac:dyDescent="0.3"/>
    <row r="535" s="31" customFormat="1" x14ac:dyDescent="0.3"/>
    <row r="536" s="31" customFormat="1" x14ac:dyDescent="0.3"/>
    <row r="537" s="31" customFormat="1" x14ac:dyDescent="0.3"/>
    <row r="538" s="31" customFormat="1" x14ac:dyDescent="0.3"/>
    <row r="539" s="31" customFormat="1" x14ac:dyDescent="0.3"/>
    <row r="540" s="31" customFormat="1" x14ac:dyDescent="0.3"/>
    <row r="541" s="31" customFormat="1" x14ac:dyDescent="0.3"/>
    <row r="542" s="31" customFormat="1" x14ac:dyDescent="0.3"/>
    <row r="543" s="31" customFormat="1" x14ac:dyDescent="0.3"/>
    <row r="544" s="31" customFormat="1" x14ac:dyDescent="0.3"/>
    <row r="545" s="31" customFormat="1" x14ac:dyDescent="0.3"/>
    <row r="546" s="31" customFormat="1" x14ac:dyDescent="0.3"/>
    <row r="547" s="31" customFormat="1" x14ac:dyDescent="0.3"/>
    <row r="548" s="31" customFormat="1" x14ac:dyDescent="0.3"/>
    <row r="549" s="31" customFormat="1" x14ac:dyDescent="0.3"/>
    <row r="550" s="31" customFormat="1" x14ac:dyDescent="0.3"/>
    <row r="551" s="31" customFormat="1" x14ac:dyDescent="0.3"/>
    <row r="552" s="31" customFormat="1" x14ac:dyDescent="0.3"/>
    <row r="553" s="31" customFormat="1" x14ac:dyDescent="0.3"/>
    <row r="554" s="31" customFormat="1" x14ac:dyDescent="0.3"/>
    <row r="555" s="31" customFormat="1" x14ac:dyDescent="0.3"/>
    <row r="556" s="31" customFormat="1" x14ac:dyDescent="0.3"/>
    <row r="557" s="31" customFormat="1" x14ac:dyDescent="0.3"/>
    <row r="558" s="31" customFormat="1" x14ac:dyDescent="0.3"/>
    <row r="559" s="31" customFormat="1" x14ac:dyDescent="0.3"/>
    <row r="560" s="31" customFormat="1" x14ac:dyDescent="0.3"/>
    <row r="561" s="31" customFormat="1" x14ac:dyDescent="0.3"/>
    <row r="562" s="31" customFormat="1" x14ac:dyDescent="0.3"/>
    <row r="563" s="31" customFormat="1" x14ac:dyDescent="0.3"/>
    <row r="564" s="31" customFormat="1" x14ac:dyDescent="0.3"/>
    <row r="565" s="31" customFormat="1" x14ac:dyDescent="0.3"/>
    <row r="566" s="31" customFormat="1" x14ac:dyDescent="0.3"/>
    <row r="567" s="31" customFormat="1" x14ac:dyDescent="0.3"/>
    <row r="568" s="31" customFormat="1" x14ac:dyDescent="0.3"/>
    <row r="569" s="31" customFormat="1" x14ac:dyDescent="0.3"/>
    <row r="570" s="31" customFormat="1" x14ac:dyDescent="0.3"/>
    <row r="571" s="31" customFormat="1" x14ac:dyDescent="0.3"/>
    <row r="572" s="31" customFormat="1" x14ac:dyDescent="0.3"/>
    <row r="573" s="31" customFormat="1" x14ac:dyDescent="0.3"/>
    <row r="574" s="31" customFormat="1" x14ac:dyDescent="0.3"/>
    <row r="575" s="31" customFormat="1" x14ac:dyDescent="0.3"/>
    <row r="576" s="31" customFormat="1" x14ac:dyDescent="0.3"/>
    <row r="577" s="31" customFormat="1" x14ac:dyDescent="0.3"/>
    <row r="578" s="31" customFormat="1" x14ac:dyDescent="0.3"/>
    <row r="579" s="31" customFormat="1" x14ac:dyDescent="0.3"/>
    <row r="580" s="31" customFormat="1" x14ac:dyDescent="0.3"/>
    <row r="581" s="31" customFormat="1" x14ac:dyDescent="0.3"/>
    <row r="582" s="31" customFormat="1" x14ac:dyDescent="0.3"/>
    <row r="583" s="31" customFormat="1" x14ac:dyDescent="0.3"/>
    <row r="584" s="31" customFormat="1" x14ac:dyDescent="0.3"/>
    <row r="585" s="31" customFormat="1" x14ac:dyDescent="0.3"/>
    <row r="586" s="31" customFormat="1" x14ac:dyDescent="0.3"/>
    <row r="587" s="31" customFormat="1" x14ac:dyDescent="0.3"/>
    <row r="588" s="31" customFormat="1" x14ac:dyDescent="0.3"/>
    <row r="589" s="31" customFormat="1" x14ac:dyDescent="0.3"/>
    <row r="590" s="31" customFormat="1" x14ac:dyDescent="0.3"/>
    <row r="591" s="31" customFormat="1" x14ac:dyDescent="0.3"/>
    <row r="592" s="31" customFormat="1" x14ac:dyDescent="0.3"/>
    <row r="593" s="31" customFormat="1" x14ac:dyDescent="0.3"/>
    <row r="594" s="31" customFormat="1" x14ac:dyDescent="0.3"/>
    <row r="595" s="31" customFormat="1" x14ac:dyDescent="0.3"/>
    <row r="596" s="31" customFormat="1" x14ac:dyDescent="0.3"/>
    <row r="597" s="31" customFormat="1" x14ac:dyDescent="0.3"/>
    <row r="598" s="31" customFormat="1" x14ac:dyDescent="0.3"/>
    <row r="599" s="31" customFormat="1" x14ac:dyDescent="0.3"/>
    <row r="600" s="31" customFormat="1" x14ac:dyDescent="0.3"/>
    <row r="601" s="31" customFormat="1" x14ac:dyDescent="0.3"/>
    <row r="602" s="31" customFormat="1" x14ac:dyDescent="0.3"/>
    <row r="603" s="31" customFormat="1" x14ac:dyDescent="0.3"/>
    <row r="604" s="31" customFormat="1" x14ac:dyDescent="0.3"/>
    <row r="605" s="31" customFormat="1" x14ac:dyDescent="0.3"/>
    <row r="606" s="31" customFormat="1" x14ac:dyDescent="0.3"/>
    <row r="607" s="31" customFormat="1" x14ac:dyDescent="0.3"/>
    <row r="608" s="31" customFormat="1" x14ac:dyDescent="0.3"/>
    <row r="609" s="31" customFormat="1" x14ac:dyDescent="0.3"/>
    <row r="610" s="31" customFormat="1" x14ac:dyDescent="0.3"/>
    <row r="611" s="31" customFormat="1" x14ac:dyDescent="0.3"/>
    <row r="612" s="31" customFormat="1" x14ac:dyDescent="0.3"/>
    <row r="613" s="31" customFormat="1" x14ac:dyDescent="0.3"/>
    <row r="614" s="31" customFormat="1" x14ac:dyDescent="0.3"/>
    <row r="615" s="31" customFormat="1" x14ac:dyDescent="0.3"/>
    <row r="616" s="31" customFormat="1" x14ac:dyDescent="0.3"/>
    <row r="617" s="31" customFormat="1" x14ac:dyDescent="0.3"/>
    <row r="618" s="31" customFormat="1" x14ac:dyDescent="0.3"/>
    <row r="619" s="31" customFormat="1" x14ac:dyDescent="0.3"/>
    <row r="620" s="31" customFormat="1" x14ac:dyDescent="0.3"/>
    <row r="621" s="31" customFormat="1" x14ac:dyDescent="0.3"/>
    <row r="622" s="31" customFormat="1" x14ac:dyDescent="0.3"/>
    <row r="623" s="31" customFormat="1" x14ac:dyDescent="0.3"/>
    <row r="624" s="31" customFormat="1" x14ac:dyDescent="0.3"/>
    <row r="625" s="31" customFormat="1" x14ac:dyDescent="0.3"/>
    <row r="626" s="31" customFormat="1" x14ac:dyDescent="0.3"/>
    <row r="627" s="31" customFormat="1" x14ac:dyDescent="0.3"/>
    <row r="628" s="31" customFormat="1" x14ac:dyDescent="0.3"/>
    <row r="629" s="31" customFormat="1" x14ac:dyDescent="0.3"/>
    <row r="630" s="31" customFormat="1" x14ac:dyDescent="0.3"/>
    <row r="631" s="31" customFormat="1" x14ac:dyDescent="0.3"/>
    <row r="632" s="31" customFormat="1" x14ac:dyDescent="0.3"/>
    <row r="633" s="31" customFormat="1" x14ac:dyDescent="0.3"/>
    <row r="634" s="31" customFormat="1" x14ac:dyDescent="0.3"/>
    <row r="635" s="31" customFormat="1" x14ac:dyDescent="0.3"/>
    <row r="636" s="31" customFormat="1" x14ac:dyDescent="0.3"/>
    <row r="637" s="31" customFormat="1" x14ac:dyDescent="0.3"/>
    <row r="638" s="31" customFormat="1" x14ac:dyDescent="0.3"/>
    <row r="639" s="31" customFormat="1" x14ac:dyDescent="0.3"/>
    <row r="640" s="31" customFormat="1" x14ac:dyDescent="0.3"/>
    <row r="641" s="31" customFormat="1" x14ac:dyDescent="0.3"/>
    <row r="642" s="31" customFormat="1" x14ac:dyDescent="0.3"/>
    <row r="643" s="31" customFormat="1" x14ac:dyDescent="0.3"/>
    <row r="644" s="31" customFormat="1" x14ac:dyDescent="0.3"/>
    <row r="645" s="31" customFormat="1" x14ac:dyDescent="0.3"/>
    <row r="646" s="31" customFormat="1" x14ac:dyDescent="0.3"/>
    <row r="647" s="31" customFormat="1" x14ac:dyDescent="0.3"/>
    <row r="648" s="31" customFormat="1" x14ac:dyDescent="0.3"/>
    <row r="649" s="31" customFormat="1" x14ac:dyDescent="0.3"/>
    <row r="650" s="31" customFormat="1" x14ac:dyDescent="0.3"/>
    <row r="651" s="31" customFormat="1" x14ac:dyDescent="0.3"/>
    <row r="652" s="31" customFormat="1" x14ac:dyDescent="0.3"/>
    <row r="653" s="31" customFormat="1" x14ac:dyDescent="0.3"/>
    <row r="654" s="31" customFormat="1" x14ac:dyDescent="0.3"/>
    <row r="655" s="31" customFormat="1" x14ac:dyDescent="0.3"/>
    <row r="656" s="31" customFormat="1" x14ac:dyDescent="0.3"/>
    <row r="657" s="31" customFormat="1" x14ac:dyDescent="0.3"/>
    <row r="658" s="31" customFormat="1" x14ac:dyDescent="0.3"/>
    <row r="659" s="31" customFormat="1" x14ac:dyDescent="0.3"/>
    <row r="660" s="31" customFormat="1" x14ac:dyDescent="0.3"/>
    <row r="661" s="31" customFormat="1" x14ac:dyDescent="0.3"/>
    <row r="662" s="31" customFormat="1" x14ac:dyDescent="0.3"/>
    <row r="663" s="31" customFormat="1" x14ac:dyDescent="0.3"/>
    <row r="664" s="31" customFormat="1" x14ac:dyDescent="0.3"/>
    <row r="665" s="31" customFormat="1" x14ac:dyDescent="0.3"/>
    <row r="666" s="31" customFormat="1" x14ac:dyDescent="0.3"/>
    <row r="667" s="31" customFormat="1" x14ac:dyDescent="0.3"/>
    <row r="668" s="31" customFormat="1" x14ac:dyDescent="0.3"/>
    <row r="669" s="31" customFormat="1" x14ac:dyDescent="0.3"/>
    <row r="670" s="31" customFormat="1" x14ac:dyDescent="0.3"/>
    <row r="671" s="31" customFormat="1" x14ac:dyDescent="0.3"/>
    <row r="672" s="31" customFormat="1" x14ac:dyDescent="0.3"/>
    <row r="673" s="31" customFormat="1" x14ac:dyDescent="0.3"/>
    <row r="674" s="31" customFormat="1" x14ac:dyDescent="0.3"/>
    <row r="675" s="31" customFormat="1" x14ac:dyDescent="0.3"/>
    <row r="676" s="31" customFormat="1" x14ac:dyDescent="0.3"/>
    <row r="677" s="31" customFormat="1" x14ac:dyDescent="0.3"/>
    <row r="678" s="31" customFormat="1" x14ac:dyDescent="0.3"/>
    <row r="679" s="31" customFormat="1" x14ac:dyDescent="0.3"/>
    <row r="680" s="31" customFormat="1" x14ac:dyDescent="0.3"/>
    <row r="681" s="31" customFormat="1" x14ac:dyDescent="0.3"/>
    <row r="682" s="31" customFormat="1" x14ac:dyDescent="0.3"/>
    <row r="683" s="31" customFormat="1" x14ac:dyDescent="0.3"/>
    <row r="684" s="31" customFormat="1" x14ac:dyDescent="0.3"/>
    <row r="685" s="31" customFormat="1" x14ac:dyDescent="0.3"/>
    <row r="686" s="31" customFormat="1" x14ac:dyDescent="0.3"/>
    <row r="687" s="31" customFormat="1" x14ac:dyDescent="0.3"/>
    <row r="688" s="31" customFormat="1" x14ac:dyDescent="0.3"/>
    <row r="689" s="31" customFormat="1" x14ac:dyDescent="0.3"/>
    <row r="690" s="31" customFormat="1" x14ac:dyDescent="0.3"/>
    <row r="691" s="31" customFormat="1" x14ac:dyDescent="0.3"/>
    <row r="692" s="31" customFormat="1" x14ac:dyDescent="0.3"/>
    <row r="693" s="31" customFormat="1" x14ac:dyDescent="0.3"/>
    <row r="694" s="31" customFormat="1" x14ac:dyDescent="0.3"/>
    <row r="695" s="31" customFormat="1" x14ac:dyDescent="0.3"/>
    <row r="696" s="31" customFormat="1" x14ac:dyDescent="0.3"/>
    <row r="697" s="31" customFormat="1" x14ac:dyDescent="0.3"/>
    <row r="698" s="31" customFormat="1" x14ac:dyDescent="0.3"/>
    <row r="699" s="31" customFormat="1" x14ac:dyDescent="0.3"/>
    <row r="700" s="31" customFormat="1" x14ac:dyDescent="0.3"/>
    <row r="701" s="31" customFormat="1" x14ac:dyDescent="0.3"/>
    <row r="702" s="31" customFormat="1" x14ac:dyDescent="0.3"/>
    <row r="703" s="31" customFormat="1" x14ac:dyDescent="0.3"/>
    <row r="704" s="31" customFormat="1" x14ac:dyDescent="0.3"/>
    <row r="705" s="31" customFormat="1" x14ac:dyDescent="0.3"/>
    <row r="706" s="31" customFormat="1" x14ac:dyDescent="0.3"/>
    <row r="707" s="31" customFormat="1" x14ac:dyDescent="0.3"/>
    <row r="708" s="31" customFormat="1" x14ac:dyDescent="0.3"/>
    <row r="709" s="31" customFormat="1" x14ac:dyDescent="0.3"/>
    <row r="710" s="31" customFormat="1" x14ac:dyDescent="0.3"/>
    <row r="711" s="31" customFormat="1" x14ac:dyDescent="0.3"/>
    <row r="712" s="31" customFormat="1" x14ac:dyDescent="0.3"/>
    <row r="713" s="31" customFormat="1" x14ac:dyDescent="0.3"/>
    <row r="714" s="31" customFormat="1" x14ac:dyDescent="0.3"/>
    <row r="715" s="31" customFormat="1" x14ac:dyDescent="0.3"/>
    <row r="716" s="31" customFormat="1" x14ac:dyDescent="0.3"/>
    <row r="717" s="31" customFormat="1" x14ac:dyDescent="0.3"/>
    <row r="718" s="31" customFormat="1" x14ac:dyDescent="0.3"/>
    <row r="719" s="31" customFormat="1" x14ac:dyDescent="0.3"/>
    <row r="720" s="31" customFormat="1" x14ac:dyDescent="0.3"/>
    <row r="721" s="31" customFormat="1" x14ac:dyDescent="0.3"/>
    <row r="722" s="31" customFormat="1" x14ac:dyDescent="0.3"/>
    <row r="723" s="31" customFormat="1" x14ac:dyDescent="0.3"/>
    <row r="724" s="31" customFormat="1" x14ac:dyDescent="0.3"/>
    <row r="725" s="31" customFormat="1" x14ac:dyDescent="0.3"/>
    <row r="726" s="31" customFormat="1" x14ac:dyDescent="0.3"/>
    <row r="727" s="31" customFormat="1" x14ac:dyDescent="0.3"/>
    <row r="728" s="31" customFormat="1" x14ac:dyDescent="0.3"/>
    <row r="729" s="31" customFormat="1" x14ac:dyDescent="0.3"/>
    <row r="730" s="31" customFormat="1" x14ac:dyDescent="0.3"/>
    <row r="731" s="31" customFormat="1" x14ac:dyDescent="0.3"/>
    <row r="732" s="31" customFormat="1" x14ac:dyDescent="0.3"/>
    <row r="733" s="31" customFormat="1" x14ac:dyDescent="0.3"/>
    <row r="734" s="31" customFormat="1" x14ac:dyDescent="0.3"/>
    <row r="735" s="31" customFormat="1" x14ac:dyDescent="0.3"/>
    <row r="736" s="31" customFormat="1" x14ac:dyDescent="0.3"/>
    <row r="737" s="31" customFormat="1" x14ac:dyDescent="0.3"/>
    <row r="738" s="31" customFormat="1" x14ac:dyDescent="0.3"/>
    <row r="739" s="31" customFormat="1" x14ac:dyDescent="0.3"/>
    <row r="740" s="31" customFormat="1" x14ac:dyDescent="0.3"/>
    <row r="741" s="31" customFormat="1" x14ac:dyDescent="0.3"/>
    <row r="742" s="31" customFormat="1" x14ac:dyDescent="0.3"/>
    <row r="743" s="31" customFormat="1" x14ac:dyDescent="0.3"/>
    <row r="744" s="31" customFormat="1" x14ac:dyDescent="0.3"/>
    <row r="745" s="31" customFormat="1" x14ac:dyDescent="0.3"/>
    <row r="746" s="31" customFormat="1" x14ac:dyDescent="0.3"/>
    <row r="747" s="31" customFormat="1" x14ac:dyDescent="0.3"/>
    <row r="748" s="31" customFormat="1" x14ac:dyDescent="0.3"/>
    <row r="749" s="31" customFormat="1" x14ac:dyDescent="0.3"/>
    <row r="750" s="31" customFormat="1" x14ac:dyDescent="0.3"/>
    <row r="751" s="31" customFormat="1" x14ac:dyDescent="0.3"/>
    <row r="752" s="31" customFormat="1" x14ac:dyDescent="0.3"/>
    <row r="753" s="31" customFormat="1" x14ac:dyDescent="0.3"/>
    <row r="754" s="31" customFormat="1" x14ac:dyDescent="0.3"/>
    <row r="755" s="31" customFormat="1" x14ac:dyDescent="0.3"/>
    <row r="756" s="31" customFormat="1" x14ac:dyDescent="0.3"/>
    <row r="757" s="31" customFormat="1" x14ac:dyDescent="0.3"/>
    <row r="758" s="31" customFormat="1" x14ac:dyDescent="0.3"/>
    <row r="759" s="31" customFormat="1" x14ac:dyDescent="0.3"/>
    <row r="760" s="31" customFormat="1" x14ac:dyDescent="0.3"/>
    <row r="761" s="31" customFormat="1" x14ac:dyDescent="0.3"/>
    <row r="762" s="31" customFormat="1" x14ac:dyDescent="0.3"/>
    <row r="763" s="31" customFormat="1" x14ac:dyDescent="0.3"/>
    <row r="764" s="31" customFormat="1" x14ac:dyDescent="0.3"/>
    <row r="765" s="31" customFormat="1" x14ac:dyDescent="0.3"/>
    <row r="766" s="31" customFormat="1" x14ac:dyDescent="0.3"/>
    <row r="767" s="31" customFormat="1" x14ac:dyDescent="0.3"/>
    <row r="768" s="31" customFormat="1" x14ac:dyDescent="0.3"/>
    <row r="769" s="31" customFormat="1" x14ac:dyDescent="0.3"/>
    <row r="770" s="31" customFormat="1" x14ac:dyDescent="0.3"/>
    <row r="771" s="31" customFormat="1" x14ac:dyDescent="0.3"/>
    <row r="772" s="31" customFormat="1" x14ac:dyDescent="0.3"/>
    <row r="773" s="31" customFormat="1" x14ac:dyDescent="0.3"/>
    <row r="774" s="31" customFormat="1" x14ac:dyDescent="0.3"/>
    <row r="775" s="31" customFormat="1" x14ac:dyDescent="0.3"/>
    <row r="776" s="31" customFormat="1" x14ac:dyDescent="0.3"/>
    <row r="777" s="31" customFormat="1" x14ac:dyDescent="0.3"/>
    <row r="778" s="31" customFormat="1" x14ac:dyDescent="0.3"/>
    <row r="779" s="31" customFormat="1" x14ac:dyDescent="0.3"/>
    <row r="780" s="31" customFormat="1" x14ac:dyDescent="0.3"/>
    <row r="781" s="31" customFormat="1" x14ac:dyDescent="0.3"/>
    <row r="782" s="31" customFormat="1" x14ac:dyDescent="0.3"/>
    <row r="783" s="31" customFormat="1" x14ac:dyDescent="0.3"/>
    <row r="784" s="31" customFormat="1" x14ac:dyDescent="0.3"/>
    <row r="785" s="31" customFormat="1" x14ac:dyDescent="0.3"/>
    <row r="786" s="31" customFormat="1" x14ac:dyDescent="0.3"/>
    <row r="787" s="31" customFormat="1" x14ac:dyDescent="0.3"/>
    <row r="788" s="31" customFormat="1" x14ac:dyDescent="0.3"/>
    <row r="789" s="31" customFormat="1" x14ac:dyDescent="0.3"/>
    <row r="790" s="31" customFormat="1" x14ac:dyDescent="0.3"/>
    <row r="791" s="31" customFormat="1" x14ac:dyDescent="0.3"/>
    <row r="792" s="31" customFormat="1" x14ac:dyDescent="0.3"/>
    <row r="793" s="31" customFormat="1" x14ac:dyDescent="0.3"/>
    <row r="794" s="31" customFormat="1" x14ac:dyDescent="0.3"/>
    <row r="795" s="31" customFormat="1" x14ac:dyDescent="0.3"/>
    <row r="796" s="31" customFormat="1" x14ac:dyDescent="0.3"/>
    <row r="797" s="31" customFormat="1" x14ac:dyDescent="0.3"/>
    <row r="798" s="31" customFormat="1" x14ac:dyDescent="0.3"/>
    <row r="799" s="31" customFormat="1" x14ac:dyDescent="0.3"/>
    <row r="800" s="31" customFormat="1" x14ac:dyDescent="0.3"/>
    <row r="801" s="31" customFormat="1" x14ac:dyDescent="0.3"/>
    <row r="802" s="31" customFormat="1" x14ac:dyDescent="0.3"/>
    <row r="803" s="31" customFormat="1" x14ac:dyDescent="0.3"/>
    <row r="804" s="31" customFormat="1" x14ac:dyDescent="0.3"/>
    <row r="805" s="31" customFormat="1" x14ac:dyDescent="0.3"/>
    <row r="806" s="31" customFormat="1" x14ac:dyDescent="0.3"/>
    <row r="807" s="31" customFormat="1" x14ac:dyDescent="0.3"/>
    <row r="808" s="31" customFormat="1" x14ac:dyDescent="0.3"/>
    <row r="809" s="31" customFormat="1" x14ac:dyDescent="0.3"/>
    <row r="810" s="31" customFormat="1" x14ac:dyDescent="0.3"/>
    <row r="811" s="31" customFormat="1" x14ac:dyDescent="0.3"/>
    <row r="812" s="31" customFormat="1" x14ac:dyDescent="0.3"/>
    <row r="813" s="31" customFormat="1" x14ac:dyDescent="0.3"/>
    <row r="814" s="31" customFormat="1" x14ac:dyDescent="0.3"/>
    <row r="815" s="31" customFormat="1" x14ac:dyDescent="0.3"/>
    <row r="816" s="31" customFormat="1" x14ac:dyDescent="0.3"/>
    <row r="817" s="31" customFormat="1" x14ac:dyDescent="0.3"/>
    <row r="818" s="31" customFormat="1" x14ac:dyDescent="0.3"/>
    <row r="819" s="31" customFormat="1" x14ac:dyDescent="0.3"/>
    <row r="820" s="31" customFormat="1" x14ac:dyDescent="0.3"/>
    <row r="821" s="31" customFormat="1" x14ac:dyDescent="0.3"/>
    <row r="822" s="31" customFormat="1" x14ac:dyDescent="0.3"/>
    <row r="823" s="31" customFormat="1" x14ac:dyDescent="0.3"/>
    <row r="824" s="31" customFormat="1" x14ac:dyDescent="0.3"/>
    <row r="825" s="31" customFormat="1" x14ac:dyDescent="0.3"/>
    <row r="826" s="31" customFormat="1" x14ac:dyDescent="0.3"/>
    <row r="827" s="31" customFormat="1" x14ac:dyDescent="0.3"/>
    <row r="828" s="31" customFormat="1" x14ac:dyDescent="0.3"/>
    <row r="829" s="31" customFormat="1" x14ac:dyDescent="0.3"/>
    <row r="830" s="31" customFormat="1" x14ac:dyDescent="0.3"/>
    <row r="831" s="31" customFormat="1" x14ac:dyDescent="0.3"/>
    <row r="832" s="31" customFormat="1" x14ac:dyDescent="0.3"/>
    <row r="833" s="31" customFormat="1" x14ac:dyDescent="0.3"/>
    <row r="834" s="31" customFormat="1" x14ac:dyDescent="0.3"/>
    <row r="835" s="31" customFormat="1" x14ac:dyDescent="0.3"/>
    <row r="836" s="31" customFormat="1" x14ac:dyDescent="0.3"/>
    <row r="837" s="31" customFormat="1" x14ac:dyDescent="0.3"/>
    <row r="838" s="31" customFormat="1" x14ac:dyDescent="0.3"/>
    <row r="839" s="31" customFormat="1" x14ac:dyDescent="0.3"/>
    <row r="840" s="31" customFormat="1" x14ac:dyDescent="0.3"/>
    <row r="841" s="31" customFormat="1" x14ac:dyDescent="0.3"/>
    <row r="842" s="31" customFormat="1" x14ac:dyDescent="0.3"/>
    <row r="843" s="31" customFormat="1" x14ac:dyDescent="0.3"/>
    <row r="844" s="31" customFormat="1" x14ac:dyDescent="0.3"/>
    <row r="845" s="31" customFormat="1" x14ac:dyDescent="0.3"/>
    <row r="846" s="31" customFormat="1" x14ac:dyDescent="0.3"/>
    <row r="847" s="31" customFormat="1" x14ac:dyDescent="0.3"/>
    <row r="848" s="31" customFormat="1" x14ac:dyDescent="0.3"/>
    <row r="849" s="31" customFormat="1" x14ac:dyDescent="0.3"/>
    <row r="850" s="31" customFormat="1" x14ac:dyDescent="0.3"/>
    <row r="851" s="31" customFormat="1" x14ac:dyDescent="0.3"/>
    <row r="852" s="31" customFormat="1" x14ac:dyDescent="0.3"/>
    <row r="853" s="31" customFormat="1" x14ac:dyDescent="0.3"/>
    <row r="854" s="31" customFormat="1" x14ac:dyDescent="0.3"/>
    <row r="855" s="31" customFormat="1" x14ac:dyDescent="0.3"/>
    <row r="856" s="31" customFormat="1" x14ac:dyDescent="0.3"/>
    <row r="857" s="31" customFormat="1" x14ac:dyDescent="0.3"/>
    <row r="858" s="31" customFormat="1" x14ac:dyDescent="0.3"/>
    <row r="859" s="31" customFormat="1" x14ac:dyDescent="0.3"/>
    <row r="860" s="31" customFormat="1" x14ac:dyDescent="0.3"/>
    <row r="861" s="31" customFormat="1" x14ac:dyDescent="0.3"/>
    <row r="862" s="31" customFormat="1" x14ac:dyDescent="0.3"/>
    <row r="863" s="31" customFormat="1" x14ac:dyDescent="0.3"/>
    <row r="864" s="31" customFormat="1" x14ac:dyDescent="0.3"/>
    <row r="865" s="31" customFormat="1" x14ac:dyDescent="0.3"/>
    <row r="866" s="31" customFormat="1" x14ac:dyDescent="0.3"/>
    <row r="867" s="31" customFormat="1" x14ac:dyDescent="0.3"/>
    <row r="868" s="31" customFormat="1" x14ac:dyDescent="0.3"/>
    <row r="869" s="31" customFormat="1" x14ac:dyDescent="0.3"/>
    <row r="870" s="31" customFormat="1" x14ac:dyDescent="0.3"/>
    <row r="871" s="31" customFormat="1" x14ac:dyDescent="0.3"/>
    <row r="872" s="31" customFormat="1" x14ac:dyDescent="0.3"/>
    <row r="873" s="31" customFormat="1" x14ac:dyDescent="0.3"/>
    <row r="874" s="31" customFormat="1" x14ac:dyDescent="0.3"/>
    <row r="875" s="31" customFormat="1" x14ac:dyDescent="0.3"/>
    <row r="876" s="31" customFormat="1" x14ac:dyDescent="0.3"/>
    <row r="877" s="31" customFormat="1" x14ac:dyDescent="0.3"/>
    <row r="878" s="31" customFormat="1" x14ac:dyDescent="0.3"/>
    <row r="879" s="31" customFormat="1" x14ac:dyDescent="0.3"/>
    <row r="880" s="31" customFormat="1" x14ac:dyDescent="0.3"/>
    <row r="881" s="31" customFormat="1" x14ac:dyDescent="0.3"/>
    <row r="882" s="31" customFormat="1" x14ac:dyDescent="0.3"/>
    <row r="883" s="31" customFormat="1" x14ac:dyDescent="0.3"/>
    <row r="884" s="31" customFormat="1" x14ac:dyDescent="0.3"/>
    <row r="885" s="31" customFormat="1" x14ac:dyDescent="0.3"/>
    <row r="886" s="31" customFormat="1" x14ac:dyDescent="0.3"/>
    <row r="887" s="31" customFormat="1" x14ac:dyDescent="0.3"/>
    <row r="888" s="31" customFormat="1" x14ac:dyDescent="0.3"/>
    <row r="889" s="31" customFormat="1" x14ac:dyDescent="0.3"/>
    <row r="890" s="31" customFormat="1" x14ac:dyDescent="0.3"/>
    <row r="891" s="31" customFormat="1" x14ac:dyDescent="0.3"/>
    <row r="892" s="31" customFormat="1" x14ac:dyDescent="0.3"/>
    <row r="893" s="31" customFormat="1" x14ac:dyDescent="0.3"/>
    <row r="894" s="31" customFormat="1" x14ac:dyDescent="0.3"/>
    <row r="895" s="31" customFormat="1" x14ac:dyDescent="0.3"/>
    <row r="896" s="31" customFormat="1" x14ac:dyDescent="0.3"/>
    <row r="897" s="31" customFormat="1" x14ac:dyDescent="0.3"/>
    <row r="898" s="31" customFormat="1" x14ac:dyDescent="0.3"/>
    <row r="899" s="31" customFormat="1" x14ac:dyDescent="0.3"/>
    <row r="900" s="31" customFormat="1" x14ac:dyDescent="0.3"/>
    <row r="901" s="31" customFormat="1" x14ac:dyDescent="0.3"/>
    <row r="902" s="31" customFormat="1" x14ac:dyDescent="0.3"/>
    <row r="903" s="31" customFormat="1" x14ac:dyDescent="0.3"/>
    <row r="904" s="31" customFormat="1" x14ac:dyDescent="0.3"/>
    <row r="905" s="31" customFormat="1" x14ac:dyDescent="0.3"/>
    <row r="906" s="31" customFormat="1" x14ac:dyDescent="0.3"/>
    <row r="907" s="31" customFormat="1" x14ac:dyDescent="0.3"/>
    <row r="908" s="31" customFormat="1" x14ac:dyDescent="0.3"/>
    <row r="909" s="31" customFormat="1" x14ac:dyDescent="0.3"/>
    <row r="910" s="31" customFormat="1" x14ac:dyDescent="0.3"/>
    <row r="911" s="31" customFormat="1" x14ac:dyDescent="0.3"/>
    <row r="912" s="31" customFormat="1" x14ac:dyDescent="0.3"/>
    <row r="913" s="31" customFormat="1" x14ac:dyDescent="0.3"/>
    <row r="914" s="31" customFormat="1" x14ac:dyDescent="0.3"/>
    <row r="915" s="31" customFormat="1" x14ac:dyDescent="0.3"/>
    <row r="916" s="31" customFormat="1" x14ac:dyDescent="0.3"/>
    <row r="917" s="31" customFormat="1" x14ac:dyDescent="0.3"/>
    <row r="918" s="31" customFormat="1" x14ac:dyDescent="0.3"/>
    <row r="919" s="31" customFormat="1" x14ac:dyDescent="0.3"/>
    <row r="920" s="31" customFormat="1" x14ac:dyDescent="0.3"/>
    <row r="921" s="31" customFormat="1" x14ac:dyDescent="0.3"/>
    <row r="922" s="31" customFormat="1" x14ac:dyDescent="0.3"/>
    <row r="923" s="31" customFormat="1" x14ac:dyDescent="0.3"/>
    <row r="924" s="31" customFormat="1" x14ac:dyDescent="0.3"/>
    <row r="925" s="31" customFormat="1" x14ac:dyDescent="0.3"/>
    <row r="926" s="31" customFormat="1" x14ac:dyDescent="0.3"/>
    <row r="927" s="31" customFormat="1" x14ac:dyDescent="0.3"/>
    <row r="928" s="31" customFormat="1" x14ac:dyDescent="0.3"/>
    <row r="929" s="31" customFormat="1" x14ac:dyDescent="0.3"/>
    <row r="930" s="31" customFormat="1" x14ac:dyDescent="0.3"/>
    <row r="931" s="31" customFormat="1" x14ac:dyDescent="0.3"/>
    <row r="932" s="31" customFormat="1" x14ac:dyDescent="0.3"/>
    <row r="933" s="31" customFormat="1" x14ac:dyDescent="0.3"/>
    <row r="934" s="31" customFormat="1" x14ac:dyDescent="0.3"/>
    <row r="935" s="31" customFormat="1" x14ac:dyDescent="0.3"/>
    <row r="936" s="31" customFormat="1" x14ac:dyDescent="0.3"/>
    <row r="937" s="31" customFormat="1" x14ac:dyDescent="0.3"/>
    <row r="938" s="31" customFormat="1" x14ac:dyDescent="0.3"/>
    <row r="939" s="31" customFormat="1" x14ac:dyDescent="0.3"/>
    <row r="940" s="31" customFormat="1" x14ac:dyDescent="0.3"/>
    <row r="941" s="31" customFormat="1" x14ac:dyDescent="0.3"/>
    <row r="942" s="31" customFormat="1" x14ac:dyDescent="0.3"/>
    <row r="943" s="31" customFormat="1" x14ac:dyDescent="0.3"/>
    <row r="944" s="31" customFormat="1" x14ac:dyDescent="0.3"/>
    <row r="945" s="31" customFormat="1" x14ac:dyDescent="0.3"/>
    <row r="946" s="31" customFormat="1" x14ac:dyDescent="0.3"/>
    <row r="947" s="31" customFormat="1" x14ac:dyDescent="0.3"/>
    <row r="948" s="31" customFormat="1" x14ac:dyDescent="0.3"/>
    <row r="949" s="31" customFormat="1" x14ac:dyDescent="0.3"/>
    <row r="950" s="31" customFormat="1" x14ac:dyDescent="0.3"/>
    <row r="951" s="31" customFormat="1" x14ac:dyDescent="0.3"/>
    <row r="952" s="31" customFormat="1" x14ac:dyDescent="0.3"/>
    <row r="953" s="31" customFormat="1" x14ac:dyDescent="0.3"/>
    <row r="954" s="31" customFormat="1" x14ac:dyDescent="0.3"/>
    <row r="955" s="31" customFormat="1" x14ac:dyDescent="0.3"/>
    <row r="956" s="31" customFormat="1" x14ac:dyDescent="0.3"/>
    <row r="957" s="31" customFormat="1" x14ac:dyDescent="0.3"/>
    <row r="958" s="31" customFormat="1" x14ac:dyDescent="0.3"/>
    <row r="959" s="31" customFormat="1" x14ac:dyDescent="0.3"/>
    <row r="960" s="31" customFormat="1" x14ac:dyDescent="0.3"/>
    <row r="961" s="31" customFormat="1" x14ac:dyDescent="0.3"/>
    <row r="962" s="31" customFormat="1" x14ac:dyDescent="0.3"/>
    <row r="963" s="31" customFormat="1" x14ac:dyDescent="0.3"/>
    <row r="964" s="31" customFormat="1" x14ac:dyDescent="0.3"/>
    <row r="965" s="31" customFormat="1" x14ac:dyDescent="0.3"/>
    <row r="966" s="31" customFormat="1" x14ac:dyDescent="0.3"/>
    <row r="967" s="31" customFormat="1" x14ac:dyDescent="0.3"/>
    <row r="968" s="31" customFormat="1" x14ac:dyDescent="0.3"/>
    <row r="969" s="31" customFormat="1" x14ac:dyDescent="0.3"/>
    <row r="970" s="31" customFormat="1" x14ac:dyDescent="0.3"/>
    <row r="971" s="31" customFormat="1" x14ac:dyDescent="0.3"/>
    <row r="972" s="31" customFormat="1" x14ac:dyDescent="0.3"/>
    <row r="973" s="31" customFormat="1" x14ac:dyDescent="0.3"/>
    <row r="974" s="31" customFormat="1" x14ac:dyDescent="0.3"/>
    <row r="975" s="31" customFormat="1" x14ac:dyDescent="0.3"/>
    <row r="976" s="31" customFormat="1" x14ac:dyDescent="0.3"/>
    <row r="977" s="31" customFormat="1" x14ac:dyDescent="0.3"/>
    <row r="978" s="31" customFormat="1" x14ac:dyDescent="0.3"/>
    <row r="979" s="31" customFormat="1" x14ac:dyDescent="0.3"/>
    <row r="980" s="31" customFormat="1" x14ac:dyDescent="0.3"/>
    <row r="981" s="31" customFormat="1" x14ac:dyDescent="0.3"/>
    <row r="982" s="31" customFormat="1" x14ac:dyDescent="0.3"/>
    <row r="983" s="31" customFormat="1" x14ac:dyDescent="0.3"/>
    <row r="984" s="31" customFormat="1" x14ac:dyDescent="0.3"/>
    <row r="985" s="31" customFormat="1" x14ac:dyDescent="0.3"/>
    <row r="986" s="31" customFormat="1" x14ac:dyDescent="0.3"/>
    <row r="987" s="31" customFormat="1" x14ac:dyDescent="0.3"/>
    <row r="988" s="31" customFormat="1" x14ac:dyDescent="0.3"/>
    <row r="989" s="31" customFormat="1" x14ac:dyDescent="0.3"/>
    <row r="990" s="31" customFormat="1" x14ac:dyDescent="0.3"/>
    <row r="991" s="31" customFormat="1" x14ac:dyDescent="0.3"/>
    <row r="992" s="31" customFormat="1" x14ac:dyDescent="0.3"/>
    <row r="993" s="31" customFormat="1" x14ac:dyDescent="0.3"/>
    <row r="994" s="31" customFormat="1" x14ac:dyDescent="0.3"/>
    <row r="995" s="31" customFormat="1" x14ac:dyDescent="0.3"/>
    <row r="996" s="31" customFormat="1" x14ac:dyDescent="0.3"/>
    <row r="997" s="31" customFormat="1" x14ac:dyDescent="0.3"/>
    <row r="998" s="31" customFormat="1" x14ac:dyDescent="0.3"/>
    <row r="999" s="31" customFormat="1" x14ac:dyDescent="0.3"/>
    <row r="1000" s="31" customFormat="1" x14ac:dyDescent="0.3"/>
    <row r="1001" s="31" customFormat="1" x14ac:dyDescent="0.3"/>
    <row r="1002" s="31" customFormat="1" x14ac:dyDescent="0.3"/>
    <row r="1003" s="31" customFormat="1" x14ac:dyDescent="0.3"/>
    <row r="1004" s="31" customFormat="1" x14ac:dyDescent="0.3"/>
    <row r="1005" s="31" customFormat="1" x14ac:dyDescent="0.3"/>
    <row r="1006" s="31" customFormat="1" x14ac:dyDescent="0.3"/>
    <row r="1007" s="31" customFormat="1" x14ac:dyDescent="0.3"/>
    <row r="1008" s="31" customFormat="1" x14ac:dyDescent="0.3"/>
    <row r="1009" s="31" customFormat="1" x14ac:dyDescent="0.3"/>
    <row r="1010" s="31" customFormat="1" x14ac:dyDescent="0.3"/>
    <row r="1011" s="31" customFormat="1" x14ac:dyDescent="0.3"/>
    <row r="1012" s="31" customFormat="1" x14ac:dyDescent="0.3"/>
    <row r="1013" s="31" customFormat="1" x14ac:dyDescent="0.3"/>
    <row r="1014" s="31" customFormat="1" x14ac:dyDescent="0.3"/>
    <row r="1015" s="31" customFormat="1" x14ac:dyDescent="0.3"/>
    <row r="1016" s="31" customFormat="1" x14ac:dyDescent="0.3"/>
    <row r="1017" s="31" customFormat="1" x14ac:dyDescent="0.3"/>
    <row r="1018" s="31" customFormat="1" x14ac:dyDescent="0.3"/>
    <row r="1019" s="31" customFormat="1" x14ac:dyDescent="0.3"/>
    <row r="1020" s="31" customFormat="1" x14ac:dyDescent="0.3"/>
    <row r="1021" s="31" customFormat="1" x14ac:dyDescent="0.3"/>
    <row r="1022" s="31" customFormat="1" x14ac:dyDescent="0.3"/>
    <row r="1023" s="31" customFormat="1" x14ac:dyDescent="0.3"/>
    <row r="1024" s="31" customFormat="1" x14ac:dyDescent="0.3"/>
    <row r="1025" s="31" customFormat="1" x14ac:dyDescent="0.3"/>
    <row r="1026" s="31" customFormat="1" x14ac:dyDescent="0.3"/>
    <row r="1027" s="31" customFormat="1" x14ac:dyDescent="0.3"/>
    <row r="1028" s="31" customFormat="1" x14ac:dyDescent="0.3"/>
    <row r="1029" s="31" customFormat="1" x14ac:dyDescent="0.3"/>
    <row r="1030" s="31" customFormat="1" x14ac:dyDescent="0.3"/>
    <row r="1031" s="31" customFormat="1" x14ac:dyDescent="0.3"/>
    <row r="1032" s="31" customFormat="1" x14ac:dyDescent="0.3"/>
    <row r="1033" s="31" customFormat="1" x14ac:dyDescent="0.3"/>
    <row r="1034" s="31" customFormat="1" x14ac:dyDescent="0.3"/>
    <row r="1035" s="31" customFormat="1" x14ac:dyDescent="0.3"/>
    <row r="1036" s="31" customFormat="1" x14ac:dyDescent="0.3"/>
    <row r="1037" s="31" customFormat="1" x14ac:dyDescent="0.3"/>
    <row r="1038" s="31" customFormat="1" x14ac:dyDescent="0.3"/>
    <row r="1039" s="31" customFormat="1" x14ac:dyDescent="0.3"/>
    <row r="1040" s="31" customFormat="1" x14ac:dyDescent="0.3"/>
    <row r="1041" s="31" customFormat="1" x14ac:dyDescent="0.3"/>
    <row r="1042" s="31" customFormat="1" x14ac:dyDescent="0.3"/>
    <row r="1043" s="31" customFormat="1" x14ac:dyDescent="0.3"/>
    <row r="1044" s="31" customFormat="1" x14ac:dyDescent="0.3"/>
    <row r="1045" s="31" customFormat="1" x14ac:dyDescent="0.3"/>
    <row r="1046" s="31" customFormat="1" x14ac:dyDescent="0.3"/>
    <row r="1047" s="31" customFormat="1" x14ac:dyDescent="0.3"/>
    <row r="1048" s="31" customFormat="1" x14ac:dyDescent="0.3"/>
    <row r="1049" s="31" customFormat="1" x14ac:dyDescent="0.3"/>
    <row r="1050" s="31" customFormat="1" x14ac:dyDescent="0.3"/>
    <row r="1051" s="31" customFormat="1" x14ac:dyDescent="0.3"/>
    <row r="1052" s="31" customFormat="1" x14ac:dyDescent="0.3"/>
    <row r="1053" s="31" customFormat="1" x14ac:dyDescent="0.3"/>
    <row r="1054" s="31" customFormat="1" x14ac:dyDescent="0.3"/>
    <row r="1055" s="31" customFormat="1" x14ac:dyDescent="0.3"/>
    <row r="1056" s="31" customFormat="1" x14ac:dyDescent="0.3"/>
    <row r="1057" s="31" customFormat="1" x14ac:dyDescent="0.3"/>
    <row r="1058" s="31" customFormat="1" x14ac:dyDescent="0.3"/>
    <row r="1059" s="31" customFormat="1" x14ac:dyDescent="0.3"/>
    <row r="1060" s="31" customFormat="1" x14ac:dyDescent="0.3"/>
    <row r="1061" s="31" customFormat="1" x14ac:dyDescent="0.3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6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EAEPED_OG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ALMA MENDOZA</cp:lastModifiedBy>
  <cp:lastPrinted>2025-01-28T19:05:28Z</cp:lastPrinted>
  <dcterms:created xsi:type="dcterms:W3CDTF">2020-01-08T21:14:59Z</dcterms:created>
  <dcterms:modified xsi:type="dcterms:W3CDTF">2025-01-28T19:05:40Z</dcterms:modified>
</cp:coreProperties>
</file>